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Z:\CIEyG\Estadistica\1_Demografia_Sociedad\1.7_Pobreza\1.7.1_Medicion_pobreza\"/>
    </mc:Choice>
  </mc:AlternateContent>
  <xr:revisionPtr revIDLastSave="0" documentId="13_ncr:1_{1F2534F8-E670-4533-A8BA-E7B00E70DBF7}" xr6:coauthVersionLast="47" xr6:coauthVersionMax="47" xr10:uidLastSave="{00000000-0000-0000-0000-000000000000}"/>
  <bookViews>
    <workbookView xWindow="-120" yWindow="-120" windowWidth="29040" windowHeight="15720" activeTab="1" xr2:uid="{A30F4598-C05D-4194-91E3-826271447C7B}"/>
  </bookViews>
  <sheets>
    <sheet name="Metadato" sheetId="2" r:id="rId1"/>
    <sheet name="Líneas de pobreza por ingreso" sheetId="1" r:id="rId2"/>
  </sheets>
  <definedNames>
    <definedName name="_xlnm._FilterDatabase" localSheetId="1" hidden="1">'Líneas de pobreza por ingreso'!$A$1:$L$116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L109" i="1" l="1"/>
  <c r="K109" i="1"/>
  <c r="J109" i="1"/>
  <c r="I109" i="1"/>
  <c r="L97" i="1"/>
  <c r="K97" i="1"/>
  <c r="J97" i="1"/>
  <c r="I97" i="1"/>
  <c r="L85" i="1"/>
  <c r="K85" i="1"/>
  <c r="J85" i="1"/>
  <c r="I85" i="1"/>
  <c r="L73" i="1"/>
  <c r="K73" i="1"/>
  <c r="J73" i="1"/>
  <c r="I73" i="1"/>
  <c r="L61" i="1"/>
  <c r="K61" i="1"/>
  <c r="J61" i="1"/>
  <c r="I61" i="1"/>
  <c r="L49" i="1"/>
  <c r="K49" i="1"/>
  <c r="J49" i="1"/>
  <c r="I49" i="1"/>
  <c r="L37" i="1"/>
  <c r="K37" i="1"/>
  <c r="J37" i="1"/>
  <c r="I37" i="1"/>
  <c r="J25" i="1"/>
  <c r="K25" i="1"/>
  <c r="L25" i="1"/>
  <c r="I25" i="1"/>
  <c r="L108" i="1"/>
  <c r="K108" i="1"/>
  <c r="J108" i="1"/>
  <c r="I108" i="1"/>
  <c r="L96" i="1"/>
  <c r="K96" i="1"/>
  <c r="J96" i="1"/>
  <c r="I96" i="1"/>
  <c r="L84" i="1"/>
  <c r="K84" i="1"/>
  <c r="J84" i="1"/>
  <c r="I84" i="1"/>
  <c r="L72" i="1"/>
  <c r="K72" i="1"/>
  <c r="J72" i="1"/>
  <c r="I72" i="1"/>
  <c r="L60" i="1"/>
  <c r="K60" i="1"/>
  <c r="J60" i="1"/>
  <c r="I60" i="1"/>
  <c r="L48" i="1"/>
  <c r="K48" i="1"/>
  <c r="J48" i="1"/>
  <c r="I48" i="1"/>
  <c r="L36" i="1"/>
  <c r="K36" i="1"/>
  <c r="J36" i="1"/>
  <c r="I36" i="1"/>
  <c r="J24" i="1"/>
  <c r="K24" i="1"/>
  <c r="L24" i="1"/>
  <c r="I24" i="1"/>
  <c r="L107" i="1"/>
  <c r="K107" i="1"/>
  <c r="J107" i="1"/>
  <c r="I107" i="1"/>
  <c r="L95" i="1"/>
  <c r="K95" i="1"/>
  <c r="J95" i="1"/>
  <c r="I95" i="1"/>
  <c r="L83" i="1"/>
  <c r="K83" i="1"/>
  <c r="J83" i="1"/>
  <c r="I83" i="1"/>
  <c r="L71" i="1"/>
  <c r="K71" i="1"/>
  <c r="J71" i="1"/>
  <c r="I71" i="1"/>
  <c r="L59" i="1"/>
  <c r="K59" i="1"/>
  <c r="J59" i="1"/>
  <c r="I59" i="1"/>
  <c r="L47" i="1"/>
  <c r="K47" i="1"/>
  <c r="J47" i="1"/>
  <c r="I47" i="1"/>
  <c r="L35" i="1"/>
  <c r="K35" i="1"/>
  <c r="J35" i="1"/>
  <c r="I35" i="1"/>
  <c r="J23" i="1"/>
  <c r="K23" i="1"/>
  <c r="L23" i="1"/>
  <c r="I23" i="1"/>
  <c r="L106" i="1"/>
  <c r="K106" i="1"/>
  <c r="J106" i="1"/>
  <c r="I106" i="1"/>
  <c r="L94" i="1"/>
  <c r="K94" i="1"/>
  <c r="J94" i="1"/>
  <c r="I94" i="1"/>
  <c r="L82" i="1"/>
  <c r="K82" i="1"/>
  <c r="J82" i="1"/>
  <c r="I82" i="1"/>
  <c r="L70" i="1"/>
  <c r="K70" i="1"/>
  <c r="J70" i="1"/>
  <c r="I70" i="1"/>
  <c r="L58" i="1"/>
  <c r="K58" i="1"/>
  <c r="J58" i="1"/>
  <c r="I58" i="1"/>
  <c r="L46" i="1"/>
  <c r="K46" i="1"/>
  <c r="J46" i="1"/>
  <c r="I46" i="1"/>
  <c r="L34" i="1"/>
  <c r="K34" i="1"/>
  <c r="J34" i="1"/>
  <c r="I34" i="1"/>
  <c r="J22" i="1"/>
  <c r="K22" i="1"/>
  <c r="L22" i="1"/>
  <c r="I22" i="1"/>
  <c r="L105" i="1"/>
  <c r="K105" i="1"/>
  <c r="J105" i="1"/>
  <c r="I105" i="1"/>
  <c r="L93" i="1"/>
  <c r="K93" i="1"/>
  <c r="J93" i="1"/>
  <c r="I93" i="1"/>
  <c r="L81" i="1"/>
  <c r="K81" i="1"/>
  <c r="J81" i="1"/>
  <c r="I81" i="1"/>
  <c r="L69" i="1"/>
  <c r="K69" i="1"/>
  <c r="J69" i="1"/>
  <c r="I69" i="1"/>
  <c r="L57" i="1"/>
  <c r="K57" i="1"/>
  <c r="J57" i="1"/>
  <c r="I57" i="1"/>
  <c r="L45" i="1"/>
  <c r="K45" i="1"/>
  <c r="J45" i="1"/>
  <c r="I45" i="1"/>
  <c r="L33" i="1"/>
  <c r="K33" i="1"/>
  <c r="J33" i="1"/>
  <c r="I33" i="1"/>
  <c r="J21" i="1"/>
  <c r="K21" i="1"/>
  <c r="L21" i="1"/>
  <c r="I21" i="1"/>
  <c r="L116" i="1"/>
  <c r="K116" i="1"/>
  <c r="J116" i="1"/>
  <c r="I116" i="1"/>
  <c r="L104" i="1"/>
  <c r="K104" i="1"/>
  <c r="J104" i="1"/>
  <c r="I104" i="1"/>
  <c r="L92" i="1"/>
  <c r="K92" i="1"/>
  <c r="J92" i="1"/>
  <c r="I92" i="1"/>
  <c r="L80" i="1"/>
  <c r="K80" i="1"/>
  <c r="J80" i="1"/>
  <c r="I80" i="1"/>
  <c r="L68" i="1"/>
  <c r="K68" i="1"/>
  <c r="J68" i="1"/>
  <c r="I68" i="1"/>
  <c r="L56" i="1"/>
  <c r="K56" i="1"/>
  <c r="J56" i="1"/>
  <c r="I56" i="1"/>
  <c r="L44" i="1"/>
  <c r="K44" i="1"/>
  <c r="J44" i="1"/>
  <c r="I44" i="1"/>
  <c r="L32" i="1"/>
  <c r="K32" i="1"/>
  <c r="J32" i="1"/>
  <c r="I32" i="1"/>
  <c r="J20" i="1"/>
  <c r="K20" i="1"/>
  <c r="L20" i="1"/>
  <c r="I20" i="1"/>
  <c r="L115" i="1"/>
  <c r="K115" i="1"/>
  <c r="J115" i="1"/>
  <c r="I115" i="1"/>
  <c r="L103" i="1"/>
  <c r="K103" i="1"/>
  <c r="J103" i="1"/>
  <c r="I103" i="1"/>
  <c r="L91" i="1"/>
  <c r="K91" i="1"/>
  <c r="J91" i="1"/>
  <c r="I91" i="1"/>
  <c r="L79" i="1"/>
  <c r="K79" i="1"/>
  <c r="J79" i="1"/>
  <c r="I79" i="1"/>
  <c r="L67" i="1"/>
  <c r="K67" i="1"/>
  <c r="J67" i="1"/>
  <c r="I67" i="1"/>
  <c r="L55" i="1"/>
  <c r="K55" i="1"/>
  <c r="J55" i="1"/>
  <c r="I55" i="1"/>
  <c r="L43" i="1"/>
  <c r="K43" i="1"/>
  <c r="J43" i="1"/>
  <c r="I43" i="1"/>
  <c r="L31" i="1"/>
  <c r="K31" i="1"/>
  <c r="J31" i="1"/>
  <c r="I31" i="1"/>
  <c r="J19" i="1"/>
  <c r="K19" i="1"/>
  <c r="L19" i="1"/>
  <c r="I19" i="1"/>
  <c r="L114" i="1"/>
  <c r="K114" i="1"/>
  <c r="J114" i="1"/>
  <c r="I114" i="1"/>
  <c r="L102" i="1"/>
  <c r="K102" i="1"/>
  <c r="J102" i="1"/>
  <c r="I102" i="1"/>
  <c r="L90" i="1"/>
  <c r="K90" i="1"/>
  <c r="J90" i="1"/>
  <c r="I90" i="1"/>
  <c r="L78" i="1"/>
  <c r="K78" i="1"/>
  <c r="J78" i="1"/>
  <c r="I78" i="1"/>
  <c r="L66" i="1"/>
  <c r="K66" i="1"/>
  <c r="J66" i="1"/>
  <c r="I66" i="1"/>
  <c r="L54" i="1"/>
  <c r="K54" i="1"/>
  <c r="J54" i="1"/>
  <c r="I54" i="1"/>
  <c r="L42" i="1"/>
  <c r="K42" i="1"/>
  <c r="J42" i="1"/>
  <c r="I42" i="1"/>
  <c r="L30" i="1"/>
  <c r="K30" i="1"/>
  <c r="J30" i="1"/>
  <c r="I30" i="1"/>
  <c r="J18" i="1"/>
  <c r="K18" i="1"/>
  <c r="L18" i="1"/>
  <c r="I18" i="1"/>
  <c r="L113" i="1"/>
  <c r="K113" i="1"/>
  <c r="J113" i="1"/>
  <c r="I113" i="1"/>
  <c r="L101" i="1"/>
  <c r="K101" i="1"/>
  <c r="J101" i="1"/>
  <c r="I101" i="1"/>
  <c r="L89" i="1"/>
  <c r="K89" i="1"/>
  <c r="J89" i="1"/>
  <c r="I89" i="1"/>
  <c r="L77" i="1"/>
  <c r="K77" i="1"/>
  <c r="J77" i="1"/>
  <c r="I77" i="1"/>
  <c r="L65" i="1"/>
  <c r="K65" i="1"/>
  <c r="J65" i="1"/>
  <c r="I65" i="1"/>
  <c r="L53" i="1"/>
  <c r="K53" i="1"/>
  <c r="J53" i="1"/>
  <c r="I53" i="1"/>
  <c r="L41" i="1"/>
  <c r="K41" i="1"/>
  <c r="J41" i="1"/>
  <c r="I41" i="1"/>
  <c r="L29" i="1"/>
  <c r="K29" i="1"/>
  <c r="J29" i="1"/>
  <c r="I29" i="1"/>
  <c r="J17" i="1"/>
  <c r="K17" i="1"/>
  <c r="L17" i="1"/>
  <c r="I17" i="1"/>
  <c r="L112" i="1"/>
  <c r="K112" i="1"/>
  <c r="J112" i="1"/>
  <c r="I112" i="1"/>
  <c r="L100" i="1"/>
  <c r="K100" i="1"/>
  <c r="J100" i="1"/>
  <c r="I100" i="1"/>
  <c r="L88" i="1"/>
  <c r="K88" i="1"/>
  <c r="J88" i="1"/>
  <c r="I88" i="1"/>
  <c r="L76" i="1"/>
  <c r="K76" i="1"/>
  <c r="J76" i="1"/>
  <c r="I76" i="1"/>
  <c r="L64" i="1"/>
  <c r="K64" i="1"/>
  <c r="J64" i="1"/>
  <c r="I64" i="1"/>
  <c r="L52" i="1"/>
  <c r="K52" i="1"/>
  <c r="J52" i="1"/>
  <c r="I52" i="1"/>
  <c r="L40" i="1"/>
  <c r="K40" i="1"/>
  <c r="J40" i="1"/>
  <c r="I40" i="1"/>
  <c r="L28" i="1"/>
  <c r="K28" i="1"/>
  <c r="J28" i="1"/>
  <c r="I28" i="1"/>
  <c r="J16" i="1"/>
  <c r="K16" i="1"/>
  <c r="L16" i="1"/>
  <c r="I16" i="1"/>
  <c r="L111" i="1"/>
  <c r="K111" i="1"/>
  <c r="J111" i="1"/>
  <c r="I111" i="1"/>
  <c r="L99" i="1"/>
  <c r="K99" i="1"/>
  <c r="J99" i="1"/>
  <c r="I99" i="1"/>
  <c r="L87" i="1"/>
  <c r="K87" i="1"/>
  <c r="J87" i="1"/>
  <c r="I87" i="1"/>
  <c r="L75" i="1"/>
  <c r="K75" i="1"/>
  <c r="J75" i="1"/>
  <c r="I75" i="1"/>
  <c r="L63" i="1"/>
  <c r="K63" i="1"/>
  <c r="J63" i="1"/>
  <c r="I63" i="1"/>
  <c r="L51" i="1"/>
  <c r="K51" i="1"/>
  <c r="J51" i="1"/>
  <c r="I51" i="1"/>
  <c r="L39" i="1"/>
  <c r="K39" i="1"/>
  <c r="J39" i="1"/>
  <c r="I39" i="1"/>
  <c r="L27" i="1"/>
  <c r="K27" i="1"/>
  <c r="J27" i="1"/>
  <c r="I27" i="1"/>
  <c r="J15" i="1"/>
  <c r="K15" i="1"/>
  <c r="L15" i="1"/>
  <c r="I15" i="1"/>
  <c r="L110" i="1"/>
  <c r="K110" i="1"/>
  <c r="J110" i="1"/>
  <c r="I110" i="1"/>
  <c r="L98" i="1"/>
  <c r="K98" i="1"/>
  <c r="J98" i="1"/>
  <c r="I98" i="1"/>
  <c r="L86" i="1"/>
  <c r="K86" i="1"/>
  <c r="J86" i="1"/>
  <c r="I86" i="1"/>
  <c r="L74" i="1"/>
  <c r="K74" i="1"/>
  <c r="J74" i="1"/>
  <c r="I74" i="1"/>
  <c r="L62" i="1"/>
  <c r="K62" i="1"/>
  <c r="J62" i="1"/>
  <c r="I62" i="1"/>
  <c r="L50" i="1"/>
  <c r="K50" i="1"/>
  <c r="J50" i="1"/>
  <c r="I50" i="1"/>
  <c r="L38" i="1"/>
  <c r="K38" i="1"/>
  <c r="J38" i="1"/>
  <c r="I38" i="1"/>
  <c r="L26" i="1"/>
  <c r="K26" i="1"/>
  <c r="J26" i="1"/>
  <c r="I26" i="1"/>
  <c r="J14" i="1"/>
  <c r="K14" i="1"/>
  <c r="L14" i="1"/>
  <c r="I14" i="1"/>
</calcChain>
</file>

<file path=xl/sharedStrings.xml><?xml version="1.0" encoding="utf-8"?>
<sst xmlns="http://schemas.openxmlformats.org/spreadsheetml/2006/main" count="441" uniqueCount="64">
  <si>
    <t>Año</t>
  </si>
  <si>
    <t>Mes</t>
  </si>
  <si>
    <t>Ene</t>
  </si>
  <si>
    <t>Feb</t>
  </si>
  <si>
    <t>Mar</t>
  </si>
  <si>
    <t>Abr</t>
  </si>
  <si>
    <t>May</t>
  </si>
  <si>
    <t>Jun</t>
  </si>
  <si>
    <t>Jul</t>
  </si>
  <si>
    <t>Ago</t>
  </si>
  <si>
    <t>Sep</t>
  </si>
  <si>
    <t>Oct</t>
  </si>
  <si>
    <t>Nov</t>
  </si>
  <si>
    <t>Dic</t>
  </si>
  <si>
    <t>jul</t>
  </si>
  <si>
    <t>https://www.coneval.org.mx/Medicion/MP/Paginas/Lineas-de-Pobreza-por-Ingresos.aspx</t>
  </si>
  <si>
    <t>Nombre del indicador</t>
  </si>
  <si>
    <t>Unidad de medida</t>
  </si>
  <si>
    <t>Descripción</t>
  </si>
  <si>
    <t>Frecuencia de actualización</t>
  </si>
  <si>
    <t>Fuente</t>
  </si>
  <si>
    <t>Link de la fuente</t>
  </si>
  <si>
    <t>Cobertura temporal</t>
  </si>
  <si>
    <t>Cobertura geográfica</t>
  </si>
  <si>
    <t xml:space="preserve">Nacional </t>
  </si>
  <si>
    <t>Última fecha de actualización</t>
  </si>
  <si>
    <t>Mensual</t>
  </si>
  <si>
    <t>Cobertura temática</t>
  </si>
  <si>
    <t>Línea de pobreza y línea de pobreza extrema
Ámbito rural
Ámbito urbano</t>
  </si>
  <si>
    <t>Nota</t>
  </si>
  <si>
    <t>Próxima actualización</t>
  </si>
  <si>
    <t>LPEI: Línea de Pobreza Extrema por Ingresos</t>
  </si>
  <si>
    <t>LPEI
(Canasta alimentaria) - Urbano</t>
  </si>
  <si>
    <t>LPI: Línea de Pobreza por Ingresos</t>
  </si>
  <si>
    <t>LPI
(Canasta alimentaria más no alimentaria) -  Rural</t>
  </si>
  <si>
    <t>LPI
(Canasta alimentaria más no alimentaria) - Urbano</t>
  </si>
  <si>
    <t>CVE_ENT</t>
  </si>
  <si>
    <t xml:space="preserve">Escala </t>
  </si>
  <si>
    <t>Nacional</t>
  </si>
  <si>
    <t>00</t>
  </si>
  <si>
    <t>LPEI
(Canasta alimentaria)- Rural</t>
  </si>
  <si>
    <t>NA</t>
  </si>
  <si>
    <t>LPEI-VP
(Canasta alimentaria)- Rural</t>
  </si>
  <si>
    <t>LPEI-VP
(Canasta alimentaria) - Urbano</t>
  </si>
  <si>
    <t>LPI-VP
(Canasta alimentaria más no alimentaria) -  Rural</t>
  </si>
  <si>
    <t>LPI-VP
(Canasta alimentaria más no alimentaria) - Urbano</t>
  </si>
  <si>
    <t>VP:Variación porcentual anual</t>
  </si>
  <si>
    <t xml:space="preserve">Valor monetario mensual por persona a precios corrientes/ variación porcentual anual </t>
  </si>
  <si>
    <t>Líneas de pobreza y pobreza extrema  por ingresos a nivel nacional</t>
  </si>
  <si>
    <t>2016 - Julio 2025</t>
  </si>
  <si>
    <t>Agosto 2025</t>
  </si>
  <si>
    <t>Septiembre 2025</t>
  </si>
  <si>
    <t xml:space="preserve">Canasta alimentaria: Conjunto de alimentos cuyo valor monetario equivale a la línea de pobreza extrema por ingresos. </t>
  </si>
  <si>
    <t xml:space="preserve">Canasta no alimentaria: Conjunto de bienes y servicios. </t>
  </si>
  <si>
    <t xml:space="preserve">La línea de pobreza: identifica la población que no cuenta con los recursos suficientes para adquirir los bienes y servicios para satisfacer sus necesidades (alimentarias y no alimentarias). 
</t>
  </si>
  <si>
    <t>La línea de pobreza extrema:identifica la población que, aún al hacer uso de todo su ingreso en la  compra de alimentos, no puede adquirir lo indispensable para tener una nutrición adecuada. La población de este grupo presenta un número  importante de carencias sociales, por ello se les define como población bajo un umbral de privación extrema.</t>
  </si>
  <si>
    <t>Las Líneas de Pobreza (LP) ofrecen un referente monetario para determinar si los ingresos mensuales de la población son suficientes para adquirir los productos de las canastas alimentaria y no alimentaria*, así como para definir el espacio del bienestar económico en la medición de la pobreza multidimensional.</t>
  </si>
  <si>
    <t>https://www.inegi.org.mx/desarrollosocial/lp/</t>
  </si>
  <si>
    <t>Na: No disponible. La estimación se realiza con respecto al año anterior.</t>
  </si>
  <si>
    <t>Ámbito rural: compuesto de localidades con menos de 2,500 habitantes</t>
  </si>
  <si>
    <t>Ámbito urbano: compuesto de las localidades con 2,500 y más habitantes.</t>
  </si>
  <si>
    <t>A partir de la 1a quincena de agosto del 2024 el INPC considera la actualización de la Canasta y la Estructura de ponderación con base en la información de la ENIGH Estacional 2022, manteniendo la base (INPC=100) en la segunda quincena de julio de 2018; aplicando la metodología de encadenamiento de las series.</t>
  </si>
  <si>
    <r>
      <t xml:space="preserve">Consejo Nacional de Evaluación de la Política de Desarrollo Social (CONEVAL). (1992-marzo 2025). </t>
    </r>
    <r>
      <rPr>
        <i/>
        <sz val="11"/>
        <color rgb="FF000000"/>
        <rFont val="Calibri"/>
        <family val="2"/>
        <scheme val="minor"/>
      </rPr>
      <t>Evolución de las Líneas de Pobreza</t>
    </r>
    <r>
      <rPr>
        <sz val="11"/>
        <color rgb="FF000000"/>
        <rFont val="Calibri"/>
        <family val="2"/>
        <scheme val="minor"/>
      </rPr>
      <t xml:space="preserve">. 
Instituto Nacional de Estadística y Geografía (INEGI). (abril-julio 2025). Líneas de Pobreza. Estimaciones basadas en la metodología sobre la construcción de las Líneas de Pobreza por Ingresos. </t>
    </r>
  </si>
  <si>
    <t>Línea de pobreza (valor monetario mensual)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</si>
</sst>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8" x14ac:knownFonts="1">
    <font>
      <sz val="11"/>
      <color theme="1"/>
      <name val="Calibri"/>
      <family val="2"/>
      <scheme val="minor"/>
    </font>
    <font>
      <sz val="11"/>
      <color theme="1"/>
      <name val="Calibri"/>
      <family val="2"/>
      <scheme val="minor"/>
    </font>
    <font>
      <u/>
      <sz val="11"/>
      <color theme="10"/>
      <name val="Calibri"/>
      <family val="2"/>
      <scheme val="minor"/>
    </font>
    <font>
      <sz val="10"/>
      <color theme="1"/>
      <name val="Calibri"/>
      <family val="2"/>
    </font>
    <font>
      <b/>
      <sz val="11"/>
      <color theme="1"/>
      <name val="Calibri"/>
      <family val="2"/>
      <scheme val="minor"/>
    </font>
    <font>
      <sz val="10"/>
      <name val="Arial"/>
      <family val="2"/>
    </font>
    <font>
      <sz val="11"/>
      <name val="Calibri"/>
      <family val="2"/>
      <scheme val="minor"/>
    </font>
    <font>
      <sz val="11"/>
      <color rgb="FF000000"/>
      <name val="Calibri"/>
      <family val="2"/>
    </font>
    <font>
      <sz val="11"/>
      <color theme="1"/>
      <name val="Calibri"/>
      <family val="2"/>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color rgb="FF000000"/>
      <name val="Calibri"/>
      <family val="2"/>
      <scheme val="minor"/>
    </font>
    <font>
      <sz val="10"/>
      <color theme="4" tint="-0.499984740745262"/>
      <name val="Calibri"/>
      <family val="2"/>
      <scheme val="minor"/>
    </font>
    <font>
      <sz val="11"/>
      <color rgb="FF000000"/>
      <name val="Calibri"/>
      <family val="2"/>
      <scheme val="minor"/>
    </font>
    <font>
      <sz val="11"/>
      <color theme="10"/>
      <name val="Calibri"/>
      <family val="2"/>
      <scheme val="minor"/>
    </font>
    <font>
      <i/>
      <sz val="11"/>
      <color rgb="FF000000"/>
      <name val="Calibri"/>
      <family val="2"/>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10">
    <xf numFmtId="0" fontId="0" fillId="0" borderId="0"/>
    <xf numFmtId="0" fontId="2" fillId="0" borderId="0" applyNumberFormat="0" applyFill="0" applyBorder="0" applyAlignment="0" applyProtection="0"/>
    <xf numFmtId="0" fontId="1" fillId="0" borderId="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cellStyleXfs>
  <cellXfs count="49">
    <xf numFmtId="0" fontId="0" fillId="0" borderId="0" xfId="0"/>
    <xf numFmtId="0" fontId="3" fillId="2" borderId="0" xfId="2" applyFont="1" applyFill="1"/>
    <xf numFmtId="0" fontId="1" fillId="0" borderId="0" xfId="2"/>
    <xf numFmtId="0" fontId="7" fillId="2" borderId="2" xfId="2" applyFont="1" applyFill="1" applyBorder="1" applyAlignment="1">
      <alignment vertical="center"/>
    </xf>
    <xf numFmtId="0" fontId="1" fillId="0" borderId="0" xfId="2" applyFont="1"/>
    <xf numFmtId="0" fontId="7" fillId="2" borderId="3" xfId="2" applyFont="1" applyFill="1" applyBorder="1" applyAlignment="1">
      <alignment vertical="center"/>
    </xf>
    <xf numFmtId="0" fontId="10" fillId="2" borderId="0" xfId="2" applyFont="1" applyFill="1"/>
    <xf numFmtId="0" fontId="10" fillId="3" borderId="0" xfId="2" applyFont="1" applyFill="1"/>
    <xf numFmtId="0" fontId="10" fillId="3" borderId="0" xfId="2" applyFont="1" applyFill="1" applyAlignment="1">
      <alignment horizontal="center"/>
    </xf>
    <xf numFmtId="49" fontId="10" fillId="2" borderId="4" xfId="2" applyNumberFormat="1" applyFont="1" applyFill="1" applyBorder="1" applyAlignment="1">
      <alignment horizontal="left"/>
    </xf>
    <xf numFmtId="0" fontId="13" fillId="2" borderId="4" xfId="2" applyFont="1" applyFill="1" applyBorder="1" applyAlignment="1">
      <alignment horizontal="left"/>
    </xf>
    <xf numFmtId="44" fontId="10" fillId="2" borderId="4" xfId="9" applyFont="1" applyFill="1" applyBorder="1" applyAlignment="1">
      <alignment horizontal="right"/>
    </xf>
    <xf numFmtId="44" fontId="13" fillId="2" borderId="4" xfId="9" applyFont="1" applyFill="1" applyBorder="1" applyAlignment="1">
      <alignment horizontal="right"/>
    </xf>
    <xf numFmtId="44" fontId="10" fillId="3" borderId="4" xfId="9" applyFont="1" applyFill="1" applyBorder="1" applyAlignment="1">
      <alignment horizontal="right"/>
    </xf>
    <xf numFmtId="44" fontId="12" fillId="3" borderId="4" xfId="9" applyFont="1" applyFill="1" applyBorder="1" applyAlignment="1">
      <alignment horizontal="right"/>
    </xf>
    <xf numFmtId="0" fontId="10" fillId="2" borderId="4" xfId="2" quotePrefix="1" applyFont="1" applyFill="1" applyBorder="1" applyAlignment="1">
      <alignment horizontal="left"/>
    </xf>
    <xf numFmtId="49" fontId="14" fillId="3" borderId="4" xfId="3" applyNumberFormat="1" applyFont="1" applyFill="1" applyBorder="1" applyAlignment="1">
      <alignment horizontal="left"/>
    </xf>
    <xf numFmtId="0" fontId="11" fillId="2" borderId="4" xfId="2" applyFont="1" applyFill="1" applyBorder="1" applyAlignment="1">
      <alignment horizontal="center" vertical="center" wrapText="1"/>
    </xf>
    <xf numFmtId="0" fontId="10" fillId="3" borderId="4" xfId="2" applyFont="1" applyFill="1" applyBorder="1"/>
    <xf numFmtId="49" fontId="10" fillId="3" borderId="4" xfId="2" applyNumberFormat="1" applyFont="1" applyFill="1" applyBorder="1"/>
    <xf numFmtId="0" fontId="11" fillId="3" borderId="4" xfId="2" applyFont="1" applyFill="1" applyBorder="1" applyAlignment="1">
      <alignment horizontal="center" vertical="center"/>
    </xf>
    <xf numFmtId="0" fontId="10" fillId="2" borderId="4" xfId="2" applyFont="1" applyFill="1" applyBorder="1" applyAlignment="1">
      <alignment horizontal="left" vertical="center"/>
    </xf>
    <xf numFmtId="0" fontId="13" fillId="2" borderId="4" xfId="2" applyFont="1" applyFill="1" applyBorder="1" applyAlignment="1">
      <alignment horizontal="left" vertical="center" wrapText="1"/>
    </xf>
    <xf numFmtId="0" fontId="10" fillId="3" borderId="0" xfId="2" applyFont="1" applyFill="1" applyAlignment="1">
      <alignment horizontal="left"/>
    </xf>
    <xf numFmtId="0" fontId="10" fillId="2" borderId="4" xfId="2" applyFont="1" applyFill="1" applyBorder="1" applyAlignment="1">
      <alignment horizontal="right"/>
    </xf>
    <xf numFmtId="2" fontId="10" fillId="2" borderId="4" xfId="2" applyNumberFormat="1" applyFont="1" applyFill="1" applyBorder="1" applyAlignment="1">
      <alignment horizontal="right"/>
    </xf>
    <xf numFmtId="0" fontId="15" fillId="2" borderId="2" xfId="2" applyFont="1" applyFill="1" applyBorder="1" applyAlignment="1">
      <alignment vertical="center"/>
    </xf>
    <xf numFmtId="49" fontId="1" fillId="2" borderId="4" xfId="2" applyNumberFormat="1" applyFont="1" applyFill="1" applyBorder="1" applyAlignment="1">
      <alignment vertical="center"/>
    </xf>
    <xf numFmtId="0" fontId="1" fillId="2" borderId="4" xfId="2" applyFont="1" applyFill="1" applyBorder="1" applyAlignment="1">
      <alignment vertical="center" wrapText="1"/>
    </xf>
    <xf numFmtId="0" fontId="1" fillId="2" borderId="4" xfId="2" applyFont="1" applyFill="1" applyBorder="1"/>
    <xf numFmtId="0" fontId="1" fillId="2" borderId="0" xfId="2" applyFont="1" applyFill="1"/>
    <xf numFmtId="0" fontId="1" fillId="0" borderId="4" xfId="2" applyFont="1" applyFill="1" applyBorder="1" applyAlignment="1">
      <alignment vertical="center" wrapText="1"/>
    </xf>
    <xf numFmtId="0" fontId="1" fillId="2" borderId="4" xfId="2" applyFont="1" applyFill="1" applyBorder="1" applyAlignment="1">
      <alignment wrapText="1"/>
    </xf>
    <xf numFmtId="0" fontId="7" fillId="2" borderId="5" xfId="2" applyFont="1" applyFill="1" applyBorder="1" applyAlignment="1">
      <alignment vertical="center"/>
    </xf>
    <xf numFmtId="0" fontId="8" fillId="2" borderId="6" xfId="2" applyFont="1" applyFill="1" applyBorder="1" applyAlignment="1">
      <alignment vertical="center"/>
    </xf>
    <xf numFmtId="0" fontId="15" fillId="2" borderId="1" xfId="2" applyFont="1" applyFill="1" applyBorder="1" applyAlignment="1">
      <alignment vertical="center"/>
    </xf>
    <xf numFmtId="0" fontId="1" fillId="0" borderId="4" xfId="2" applyFont="1" applyBorder="1" applyAlignment="1">
      <alignment wrapText="1"/>
    </xf>
    <xf numFmtId="0" fontId="15" fillId="2" borderId="4" xfId="2" applyFont="1" applyFill="1" applyBorder="1" applyAlignment="1">
      <alignment vertical="center"/>
    </xf>
    <xf numFmtId="0" fontId="15" fillId="2" borderId="4" xfId="0" applyFont="1" applyFill="1" applyBorder="1" applyAlignment="1">
      <alignment vertical="center" wrapText="1"/>
    </xf>
    <xf numFmtId="0" fontId="16" fillId="2" borderId="4" xfId="1" applyFont="1" applyFill="1" applyBorder="1" applyAlignment="1">
      <alignment vertical="center"/>
    </xf>
    <xf numFmtId="0" fontId="6" fillId="2" borderId="4" xfId="1" applyFont="1" applyFill="1" applyBorder="1" applyAlignment="1">
      <alignment vertical="center" wrapText="1"/>
    </xf>
    <xf numFmtId="0" fontId="15" fillId="2" borderId="4" xfId="2" applyFont="1" applyFill="1" applyBorder="1" applyAlignment="1">
      <alignment vertical="center" wrapText="1"/>
    </xf>
    <xf numFmtId="0" fontId="2" fillId="2" borderId="4" xfId="1" applyFill="1" applyBorder="1" applyAlignment="1">
      <alignment vertical="center"/>
    </xf>
    <xf numFmtId="0" fontId="1" fillId="0" borderId="0" xfId="2" applyAlignment="1">
      <alignment vertical="center"/>
    </xf>
    <xf numFmtId="0" fontId="7" fillId="2" borderId="7" xfId="2" applyFont="1" applyFill="1" applyBorder="1" applyAlignment="1">
      <alignment horizontal="left" vertical="center"/>
    </xf>
    <xf numFmtId="0" fontId="7" fillId="2" borderId="8" xfId="2" applyFont="1" applyFill="1" applyBorder="1" applyAlignment="1">
      <alignment horizontal="left" vertical="center"/>
    </xf>
    <xf numFmtId="0" fontId="8" fillId="2" borderId="4" xfId="2" applyFont="1" applyFill="1" applyBorder="1" applyAlignment="1">
      <alignment horizontal="center" vertical="center"/>
    </xf>
    <xf numFmtId="0" fontId="4" fillId="0" borderId="9" xfId="2" applyFont="1" applyBorder="1" applyAlignment="1">
      <alignment horizontal="left" vertical="center"/>
    </xf>
    <xf numFmtId="0" fontId="4" fillId="0" borderId="10" xfId="2" applyFont="1" applyBorder="1" applyAlignment="1">
      <alignment horizontal="left" vertical="center"/>
    </xf>
  </cellXfs>
  <cellStyles count="10">
    <cellStyle name="Hipervínculo" xfId="1" builtinId="8"/>
    <cellStyle name="Millares 2" xfId="5" xr:uid="{1C30167B-1DC6-4B35-B781-453F4A295284}"/>
    <cellStyle name="Millares 2 2" xfId="7" xr:uid="{EC6914B6-3F03-41C9-9690-E8B64B508A60}"/>
    <cellStyle name="Moneda" xfId="9" builtinId="4"/>
    <cellStyle name="Moneda 2" xfId="6" xr:uid="{DCCB9487-5B15-482D-B6FE-A68FC2F6BE19}"/>
    <cellStyle name="Moneda 2 2" xfId="8" xr:uid="{5544C8E0-F3ED-4CA8-AC37-6C4E967FE2C5}"/>
    <cellStyle name="Normal" xfId="0" builtinId="0"/>
    <cellStyle name="Normal 2" xfId="3" xr:uid="{91F6ABB8-DB3A-477B-BD09-24944C111CF0}"/>
    <cellStyle name="Normal 2 5" xfId="4" xr:uid="{FA2F1617-0585-472A-B03D-D4A15DAB0EBC}"/>
    <cellStyle name="Normal 5" xfId="2" xr:uid="{76A5095E-855A-4A13-8ADE-E388F7801C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inegi.org.mx/desarrollosocial/lp/" TargetMode="External"/><Relationship Id="rId1" Type="http://schemas.openxmlformats.org/officeDocument/2006/relationships/hyperlink" Target="https://www.coneval.org.mx/Medicion/MP/Paginas/Lineas-de-Pobreza-por-Ingresos.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AEBAE-652F-43EC-A234-AC4FCD3BF3CB}">
  <dimension ref="A1:Z998"/>
  <sheetViews>
    <sheetView showGridLines="0" workbookViewId="0">
      <selection activeCell="D11" sqref="D11"/>
    </sheetView>
  </sheetViews>
  <sheetFormatPr baseColWidth="10" defaultColWidth="14.42578125" defaultRowHeight="15" customHeight="1" x14ac:dyDescent="0.25"/>
  <cols>
    <col min="1" max="1" width="38.140625" style="4" customWidth="1"/>
    <col min="2" max="2" width="90.7109375" style="4" customWidth="1"/>
    <col min="3" max="6" width="11.42578125" style="2" customWidth="1"/>
    <col min="7" max="26" width="10.7109375" style="2" customWidth="1"/>
    <col min="27" max="16384" width="14.42578125" style="2"/>
  </cols>
  <sheetData>
    <row r="1" spans="1:26" s="43" customFormat="1" ht="20.25" customHeight="1" x14ac:dyDescent="0.25">
      <c r="A1" s="47" t="s">
        <v>63</v>
      </c>
      <c r="B1" s="48"/>
    </row>
    <row r="2" spans="1:26" ht="14.25" customHeight="1" x14ac:dyDescent="0.25">
      <c r="A2" s="3" t="s">
        <v>16</v>
      </c>
      <c r="B2" s="26" t="s">
        <v>48</v>
      </c>
      <c r="C2" s="1"/>
      <c r="D2" s="1"/>
      <c r="E2" s="1"/>
      <c r="F2" s="1"/>
      <c r="G2" s="1"/>
      <c r="H2" s="1"/>
      <c r="I2" s="1"/>
      <c r="J2" s="1"/>
      <c r="K2" s="1"/>
      <c r="L2" s="1"/>
      <c r="M2" s="1"/>
      <c r="N2" s="1"/>
      <c r="O2" s="1"/>
      <c r="P2" s="1"/>
      <c r="Q2" s="1"/>
      <c r="R2" s="1"/>
      <c r="S2" s="1"/>
      <c r="T2" s="1"/>
      <c r="U2" s="1"/>
      <c r="V2" s="1"/>
      <c r="W2" s="1"/>
      <c r="X2" s="1"/>
      <c r="Y2" s="1"/>
      <c r="Z2" s="1"/>
    </row>
    <row r="3" spans="1:26" ht="14.25" customHeight="1" x14ac:dyDescent="0.25">
      <c r="A3" s="3" t="s">
        <v>17</v>
      </c>
      <c r="B3" s="35" t="s">
        <v>47</v>
      </c>
      <c r="C3" s="1"/>
      <c r="D3" s="1"/>
      <c r="E3" s="1"/>
      <c r="F3" s="1"/>
      <c r="G3" s="1"/>
      <c r="H3" s="1"/>
      <c r="I3" s="1"/>
      <c r="J3" s="1"/>
      <c r="K3" s="1"/>
      <c r="L3" s="1"/>
      <c r="M3" s="1"/>
      <c r="N3" s="1"/>
      <c r="O3" s="1"/>
      <c r="P3" s="1"/>
      <c r="Q3" s="1"/>
      <c r="R3" s="1"/>
      <c r="S3" s="1"/>
      <c r="T3" s="1"/>
      <c r="U3" s="1"/>
      <c r="V3" s="1"/>
      <c r="W3" s="1"/>
      <c r="X3" s="1"/>
      <c r="Y3" s="1"/>
      <c r="Z3" s="1"/>
    </row>
    <row r="4" spans="1:26" ht="60" x14ac:dyDescent="0.25">
      <c r="A4" s="33" t="s">
        <v>18</v>
      </c>
      <c r="B4" s="36" t="s">
        <v>56</v>
      </c>
      <c r="C4" s="1"/>
      <c r="D4" s="1"/>
      <c r="E4" s="1"/>
      <c r="F4" s="1"/>
      <c r="G4" s="1"/>
      <c r="H4" s="1"/>
      <c r="I4" s="1"/>
      <c r="J4" s="1"/>
      <c r="K4" s="1"/>
      <c r="L4" s="1"/>
      <c r="M4" s="1"/>
      <c r="N4" s="1"/>
      <c r="O4" s="1"/>
      <c r="P4" s="1"/>
      <c r="Q4" s="1"/>
      <c r="R4" s="1"/>
      <c r="S4" s="1"/>
      <c r="T4" s="1"/>
      <c r="U4" s="1"/>
      <c r="V4" s="1"/>
      <c r="W4" s="1"/>
      <c r="X4" s="1"/>
      <c r="Y4" s="1"/>
      <c r="Z4" s="1"/>
    </row>
    <row r="5" spans="1:26" ht="15.75" customHeight="1" x14ac:dyDescent="0.25">
      <c r="A5" s="33" t="s">
        <v>19</v>
      </c>
      <c r="B5" s="37" t="s">
        <v>26</v>
      </c>
      <c r="C5" s="1"/>
      <c r="D5" s="1"/>
      <c r="E5" s="1"/>
      <c r="F5" s="1"/>
      <c r="G5" s="1"/>
      <c r="H5" s="1"/>
      <c r="I5" s="1"/>
      <c r="J5" s="1"/>
      <c r="K5" s="1"/>
      <c r="L5" s="1"/>
      <c r="M5" s="1"/>
      <c r="N5" s="1"/>
      <c r="O5" s="1"/>
      <c r="P5" s="1"/>
      <c r="Q5" s="1"/>
      <c r="R5" s="1"/>
      <c r="S5" s="1"/>
      <c r="T5" s="1"/>
      <c r="U5" s="1"/>
      <c r="V5" s="1"/>
      <c r="W5" s="1"/>
      <c r="X5" s="1"/>
      <c r="Y5" s="1"/>
      <c r="Z5" s="1"/>
    </row>
    <row r="6" spans="1:26" ht="75" x14ac:dyDescent="0.25">
      <c r="A6" s="33" t="s">
        <v>20</v>
      </c>
      <c r="B6" s="38" t="s">
        <v>62</v>
      </c>
      <c r="C6" s="1"/>
      <c r="D6" s="1"/>
      <c r="E6" s="1"/>
      <c r="F6" s="1"/>
      <c r="G6" s="1"/>
      <c r="H6" s="1"/>
      <c r="I6" s="1"/>
      <c r="J6" s="1"/>
      <c r="K6" s="1"/>
      <c r="L6" s="1"/>
      <c r="M6" s="1"/>
      <c r="N6" s="1"/>
      <c r="O6" s="1"/>
      <c r="P6" s="1"/>
      <c r="Q6" s="1"/>
      <c r="R6" s="1"/>
      <c r="S6" s="1"/>
      <c r="T6" s="1"/>
      <c r="U6" s="1"/>
      <c r="V6" s="1"/>
      <c r="W6" s="1"/>
      <c r="X6" s="1"/>
      <c r="Y6" s="1"/>
      <c r="Z6" s="1"/>
    </row>
    <row r="7" spans="1:26" ht="15.75" customHeight="1" x14ac:dyDescent="0.25">
      <c r="A7" s="44" t="s">
        <v>21</v>
      </c>
      <c r="B7" s="39" t="s">
        <v>15</v>
      </c>
      <c r="C7" s="1"/>
      <c r="D7" s="1"/>
      <c r="E7" s="1"/>
      <c r="F7" s="1"/>
      <c r="G7" s="1"/>
      <c r="H7" s="1"/>
      <c r="I7" s="1"/>
      <c r="J7" s="1"/>
      <c r="K7" s="1"/>
      <c r="L7" s="1"/>
      <c r="M7" s="1"/>
      <c r="N7" s="1"/>
      <c r="O7" s="1"/>
      <c r="P7" s="1"/>
      <c r="Q7" s="1"/>
      <c r="R7" s="1"/>
      <c r="S7" s="1"/>
      <c r="T7" s="1"/>
      <c r="U7" s="1"/>
      <c r="V7" s="1"/>
      <c r="W7" s="1"/>
      <c r="X7" s="1"/>
      <c r="Y7" s="1"/>
      <c r="Z7" s="1"/>
    </row>
    <row r="8" spans="1:26" ht="15.75" customHeight="1" x14ac:dyDescent="0.25">
      <c r="A8" s="45"/>
      <c r="B8" s="42" t="s">
        <v>57</v>
      </c>
      <c r="C8" s="1"/>
      <c r="D8" s="1"/>
      <c r="E8" s="1"/>
      <c r="F8" s="1"/>
      <c r="G8" s="1"/>
      <c r="H8" s="1"/>
      <c r="I8" s="1"/>
      <c r="J8" s="1"/>
      <c r="K8" s="1"/>
      <c r="L8" s="1"/>
      <c r="M8" s="1"/>
      <c r="N8" s="1"/>
      <c r="O8" s="1"/>
      <c r="P8" s="1"/>
      <c r="Q8" s="1"/>
      <c r="R8" s="1"/>
      <c r="S8" s="1"/>
      <c r="T8" s="1"/>
      <c r="U8" s="1"/>
      <c r="V8" s="1"/>
      <c r="W8" s="1"/>
      <c r="X8" s="1"/>
      <c r="Y8" s="1"/>
      <c r="Z8" s="1"/>
    </row>
    <row r="9" spans="1:26" ht="45" x14ac:dyDescent="0.25">
      <c r="A9" s="5" t="s">
        <v>27</v>
      </c>
      <c r="B9" s="40" t="s">
        <v>28</v>
      </c>
      <c r="C9" s="1"/>
      <c r="D9" s="1"/>
      <c r="E9" s="1"/>
      <c r="F9" s="1"/>
      <c r="G9" s="1"/>
      <c r="H9" s="1"/>
      <c r="I9" s="1"/>
      <c r="J9" s="1"/>
      <c r="K9" s="1"/>
      <c r="L9" s="1"/>
      <c r="M9" s="1"/>
      <c r="N9" s="1"/>
      <c r="O9" s="1"/>
      <c r="P9" s="1"/>
      <c r="Q9" s="1"/>
      <c r="R9" s="1"/>
      <c r="S9" s="1"/>
      <c r="T9" s="1"/>
      <c r="U9" s="1"/>
      <c r="V9" s="1"/>
      <c r="W9" s="1"/>
      <c r="X9" s="1"/>
      <c r="Y9" s="1"/>
      <c r="Z9" s="1"/>
    </row>
    <row r="10" spans="1:26" ht="15.75" customHeight="1" x14ac:dyDescent="0.25">
      <c r="A10" s="33" t="s">
        <v>22</v>
      </c>
      <c r="B10" s="41" t="s">
        <v>49</v>
      </c>
      <c r="C10" s="1"/>
      <c r="D10" s="1"/>
      <c r="E10" s="1"/>
      <c r="F10" s="1"/>
      <c r="G10" s="1"/>
      <c r="H10" s="1"/>
      <c r="I10" s="1"/>
      <c r="J10" s="1"/>
      <c r="K10" s="1"/>
      <c r="L10" s="1"/>
      <c r="M10" s="1"/>
      <c r="N10" s="1"/>
      <c r="O10" s="1"/>
      <c r="P10" s="1"/>
      <c r="Q10" s="1"/>
      <c r="R10" s="1"/>
      <c r="S10" s="1"/>
      <c r="T10" s="1"/>
      <c r="U10" s="1"/>
      <c r="V10" s="1"/>
      <c r="W10" s="1"/>
      <c r="X10" s="1"/>
      <c r="Y10" s="1"/>
      <c r="Z10" s="1"/>
    </row>
    <row r="11" spans="1:26" ht="15.75" customHeight="1" x14ac:dyDescent="0.25">
      <c r="A11" s="33" t="s">
        <v>23</v>
      </c>
      <c r="B11" s="37" t="s">
        <v>24</v>
      </c>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25">
      <c r="A12" s="5" t="s">
        <v>25</v>
      </c>
      <c r="B12" s="27" t="s">
        <v>50</v>
      </c>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5">
      <c r="A13" s="34" t="s">
        <v>30</v>
      </c>
      <c r="B13" s="27" t="s">
        <v>51</v>
      </c>
      <c r="C13" s="1"/>
      <c r="D13" s="1"/>
      <c r="E13" s="1"/>
      <c r="F13" s="1"/>
      <c r="G13" s="1"/>
      <c r="H13" s="1"/>
      <c r="I13" s="1"/>
      <c r="J13" s="1"/>
      <c r="K13" s="1"/>
      <c r="L13" s="1"/>
      <c r="M13" s="1"/>
      <c r="N13" s="1"/>
      <c r="O13" s="1"/>
      <c r="P13" s="1"/>
      <c r="Q13" s="1"/>
      <c r="R13" s="1"/>
      <c r="S13" s="1"/>
      <c r="T13" s="1"/>
      <c r="U13" s="1"/>
      <c r="V13" s="1"/>
      <c r="W13" s="1"/>
      <c r="X13" s="1"/>
      <c r="Y13" s="1"/>
      <c r="Z13" s="1"/>
    </row>
    <row r="14" spans="1:26" ht="60" x14ac:dyDescent="0.25">
      <c r="A14" s="46" t="s">
        <v>29</v>
      </c>
      <c r="B14" s="28" t="s">
        <v>61</v>
      </c>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5">
      <c r="A15" s="46"/>
      <c r="B15" s="29" t="s">
        <v>58</v>
      </c>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5">
      <c r="A16" s="46"/>
      <c r="B16" s="29" t="s">
        <v>31</v>
      </c>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5">
      <c r="A17" s="46"/>
      <c r="B17" s="29" t="s">
        <v>33</v>
      </c>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5">
      <c r="A18" s="46"/>
      <c r="B18" s="29" t="s">
        <v>46</v>
      </c>
      <c r="C18" s="1"/>
      <c r="D18" s="1"/>
      <c r="E18" s="1"/>
      <c r="F18" s="1"/>
      <c r="G18" s="1"/>
      <c r="H18" s="1"/>
      <c r="I18" s="1"/>
      <c r="J18" s="1"/>
      <c r="K18" s="1"/>
      <c r="L18" s="1"/>
      <c r="M18" s="1"/>
      <c r="N18" s="1"/>
      <c r="O18" s="1"/>
      <c r="P18" s="1"/>
      <c r="Q18" s="1"/>
      <c r="R18" s="1"/>
      <c r="S18" s="1"/>
      <c r="T18" s="1"/>
      <c r="U18" s="1"/>
      <c r="V18" s="1"/>
      <c r="W18" s="1"/>
      <c r="X18" s="1"/>
      <c r="Y18" s="1"/>
      <c r="Z18" s="1"/>
    </row>
    <row r="19" spans="1:26" ht="45" x14ac:dyDescent="0.25">
      <c r="A19" s="46"/>
      <c r="B19" s="31" t="s">
        <v>54</v>
      </c>
      <c r="C19" s="1"/>
      <c r="D19" s="1"/>
      <c r="E19" s="1"/>
      <c r="F19" s="1"/>
      <c r="G19" s="1"/>
      <c r="H19" s="1"/>
      <c r="I19" s="1"/>
      <c r="J19" s="1"/>
      <c r="K19" s="1"/>
      <c r="L19" s="1"/>
      <c r="M19" s="1"/>
      <c r="N19" s="1"/>
      <c r="O19" s="1"/>
      <c r="P19" s="1"/>
      <c r="Q19" s="1"/>
      <c r="R19" s="1"/>
      <c r="S19" s="1"/>
      <c r="T19" s="1"/>
      <c r="U19" s="1"/>
      <c r="V19" s="1"/>
      <c r="W19" s="1"/>
      <c r="X19" s="1"/>
      <c r="Y19" s="1"/>
      <c r="Z19" s="1"/>
    </row>
    <row r="20" spans="1:26" ht="60" x14ac:dyDescent="0.25">
      <c r="A20" s="46"/>
      <c r="B20" s="31" t="s">
        <v>55</v>
      </c>
      <c r="C20" s="1"/>
      <c r="D20" s="1"/>
      <c r="E20" s="1"/>
      <c r="F20" s="1"/>
      <c r="G20" s="1"/>
      <c r="H20" s="1"/>
      <c r="I20" s="1"/>
      <c r="J20" s="1"/>
      <c r="K20" s="1"/>
      <c r="L20" s="1"/>
      <c r="M20" s="1"/>
      <c r="N20" s="1"/>
      <c r="O20" s="1"/>
      <c r="P20" s="1"/>
      <c r="Q20" s="1"/>
      <c r="R20" s="1"/>
      <c r="S20" s="1"/>
      <c r="T20" s="1"/>
      <c r="U20" s="1"/>
      <c r="V20" s="1"/>
      <c r="W20" s="1"/>
      <c r="X20" s="1"/>
      <c r="Y20" s="1"/>
      <c r="Z20" s="1"/>
    </row>
    <row r="21" spans="1:26" ht="30" customHeight="1" x14ac:dyDescent="0.25">
      <c r="A21" s="46"/>
      <c r="B21" s="32" t="s">
        <v>52</v>
      </c>
      <c r="C21" s="1"/>
      <c r="D21" s="1"/>
      <c r="E21" s="1"/>
      <c r="F21" s="1"/>
      <c r="G21" s="1"/>
      <c r="H21" s="1"/>
      <c r="I21" s="1"/>
      <c r="J21" s="1"/>
      <c r="K21" s="1"/>
      <c r="L21" s="1"/>
      <c r="M21" s="1"/>
      <c r="N21" s="1"/>
      <c r="O21" s="1"/>
      <c r="P21" s="1"/>
      <c r="Q21" s="1"/>
      <c r="R21" s="1"/>
      <c r="S21" s="1"/>
      <c r="T21" s="1"/>
      <c r="U21" s="1"/>
      <c r="V21" s="1"/>
      <c r="W21" s="1"/>
      <c r="X21" s="1"/>
      <c r="Y21" s="1"/>
      <c r="Z21" s="1"/>
    </row>
    <row r="22" spans="1:26" x14ac:dyDescent="0.25">
      <c r="A22" s="46"/>
      <c r="B22" s="32" t="s">
        <v>53</v>
      </c>
      <c r="C22" s="1"/>
      <c r="D22" s="1"/>
      <c r="E22" s="1"/>
      <c r="F22" s="1"/>
      <c r="G22" s="1"/>
      <c r="H22" s="1"/>
      <c r="I22" s="1"/>
      <c r="J22" s="1"/>
      <c r="K22" s="1"/>
      <c r="L22" s="1"/>
      <c r="M22" s="1"/>
      <c r="N22" s="1"/>
      <c r="O22" s="1"/>
      <c r="P22" s="1"/>
      <c r="Q22" s="1"/>
      <c r="R22" s="1"/>
      <c r="S22" s="1"/>
      <c r="T22" s="1"/>
      <c r="U22" s="1"/>
      <c r="V22" s="1"/>
      <c r="W22" s="1"/>
      <c r="X22" s="1"/>
      <c r="Y22" s="1"/>
      <c r="Z22" s="1"/>
    </row>
    <row r="23" spans="1:26" x14ac:dyDescent="0.25">
      <c r="A23" s="46"/>
      <c r="B23" s="29" t="s">
        <v>59</v>
      </c>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5">
      <c r="A24" s="46"/>
      <c r="B24" s="29" t="s">
        <v>60</v>
      </c>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5">
      <c r="A25" s="1"/>
      <c r="B25" s="30"/>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5">
      <c r="A26" s="1"/>
      <c r="B26" s="30"/>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5">
      <c r="A27" s="1"/>
      <c r="B27" s="30"/>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5">
      <c r="A28" s="1"/>
      <c r="B28" s="30"/>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5">
      <c r="A29" s="1"/>
      <c r="B29" s="30"/>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5">
      <c r="A30" s="1"/>
      <c r="B30" s="30"/>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5">
      <c r="A31" s="1"/>
      <c r="B31" s="30"/>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5">
      <c r="A32" s="1"/>
      <c r="B32" s="30"/>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5">
      <c r="A33" s="1"/>
      <c r="B33" s="30"/>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5">
      <c r="A34" s="1"/>
      <c r="B34" s="30"/>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5">
      <c r="A35" s="1"/>
      <c r="B35" s="30"/>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5">
      <c r="A36" s="1"/>
      <c r="B36" s="30"/>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5">
      <c r="A37" s="1"/>
      <c r="B37" s="30"/>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5">
      <c r="A38" s="1"/>
      <c r="B38" s="30"/>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5">
      <c r="A39" s="1"/>
      <c r="B39" s="30"/>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5">
      <c r="A40" s="1"/>
      <c r="B40" s="30"/>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5">
      <c r="A41" s="1"/>
      <c r="B41" s="30"/>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5">
      <c r="A42" s="1"/>
      <c r="B42" s="30"/>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5">
      <c r="A43" s="1"/>
      <c r="B43" s="30"/>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5">
      <c r="A44" s="1"/>
      <c r="B44" s="30"/>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5">
      <c r="A45" s="1"/>
      <c r="B45" s="30"/>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5">
      <c r="A46" s="1"/>
      <c r="B46" s="30"/>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5">
      <c r="A47" s="1"/>
      <c r="B47" s="30"/>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5">
      <c r="A48" s="1"/>
      <c r="B48" s="30"/>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5">
      <c r="A49" s="1"/>
      <c r="B49" s="30"/>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5">
      <c r="A50" s="1"/>
      <c r="B50" s="30"/>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1"/>
      <c r="B51" s="30"/>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1"/>
      <c r="B52" s="30"/>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1"/>
      <c r="B53" s="30"/>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1"/>
      <c r="B54" s="30"/>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1"/>
      <c r="B55" s="30"/>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1"/>
      <c r="B56" s="30"/>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30"/>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30"/>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1"/>
      <c r="B59" s="30"/>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1"/>
      <c r="B60" s="30"/>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1"/>
      <c r="B61" s="30"/>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1"/>
      <c r="B62" s="30"/>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30"/>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30"/>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30"/>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30"/>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30"/>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30"/>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30"/>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30"/>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30"/>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30"/>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30"/>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30"/>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30"/>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30"/>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30"/>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30"/>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30"/>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30"/>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30"/>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30"/>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30"/>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30"/>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30"/>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30"/>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30"/>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30"/>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30"/>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30"/>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30"/>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30"/>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30"/>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30"/>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30"/>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30"/>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30"/>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30"/>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30"/>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30"/>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30"/>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30"/>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30"/>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30"/>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30"/>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30"/>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30"/>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30"/>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30"/>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30"/>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30"/>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30"/>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30"/>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30"/>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30"/>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30"/>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30"/>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30"/>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30"/>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30"/>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30"/>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30"/>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30"/>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30"/>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30"/>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30"/>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30"/>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30"/>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30"/>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30"/>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30"/>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30"/>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30"/>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30"/>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30"/>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30"/>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30"/>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30"/>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30"/>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30"/>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30"/>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30"/>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30"/>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30"/>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30"/>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30"/>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30"/>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30"/>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30"/>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30"/>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30"/>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30"/>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30"/>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30"/>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30"/>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30"/>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30"/>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30"/>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30"/>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30"/>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30"/>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30"/>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30"/>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30"/>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30"/>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30"/>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30"/>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30"/>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30"/>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30"/>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30"/>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30"/>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30"/>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30"/>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30"/>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30"/>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30"/>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30"/>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30"/>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30"/>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30"/>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30"/>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30"/>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30"/>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30"/>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30"/>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30"/>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30"/>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30"/>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30"/>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30"/>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30"/>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30"/>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30"/>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30"/>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30"/>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30"/>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30"/>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30"/>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30"/>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30"/>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30"/>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30"/>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30"/>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30"/>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30"/>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30"/>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30"/>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30"/>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30"/>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30"/>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30"/>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30"/>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30"/>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30"/>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30"/>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30"/>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30"/>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30"/>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30"/>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30"/>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30"/>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30"/>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30"/>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30"/>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30"/>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30"/>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30"/>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30"/>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30"/>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30"/>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30"/>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30"/>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30"/>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30"/>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30"/>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30"/>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30"/>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30"/>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30"/>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30"/>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30"/>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1"/>
      <c r="B243" s="30"/>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1"/>
      <c r="B244" s="30"/>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1"/>
      <c r="B245" s="30"/>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30"/>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30"/>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30"/>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30"/>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30"/>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30"/>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30"/>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30"/>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30"/>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30"/>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30"/>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30"/>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30"/>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30"/>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30"/>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30"/>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30"/>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30"/>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30"/>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30"/>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30"/>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30"/>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30"/>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30"/>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30"/>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30"/>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30"/>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30"/>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30"/>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30"/>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30"/>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30"/>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30"/>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30"/>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30"/>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30"/>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30"/>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30"/>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30"/>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30"/>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30"/>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30"/>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30"/>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30"/>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1"/>
      <c r="B290" s="30"/>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1"/>
      <c r="B291" s="30"/>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1"/>
      <c r="B292" s="30"/>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1"/>
      <c r="B293" s="30"/>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1"/>
      <c r="B294" s="30"/>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1"/>
      <c r="B295" s="30"/>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1"/>
      <c r="B296" s="30"/>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1"/>
      <c r="B297" s="30"/>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1"/>
      <c r="B298" s="30"/>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1"/>
      <c r="B299" s="30"/>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1"/>
      <c r="B300" s="30"/>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1"/>
      <c r="B301" s="30"/>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1"/>
      <c r="B302" s="30"/>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1"/>
      <c r="B303" s="30"/>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1"/>
      <c r="B304" s="30"/>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1"/>
      <c r="B305" s="30"/>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1"/>
      <c r="B306" s="30"/>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1"/>
      <c r="B307" s="30"/>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1"/>
      <c r="B308" s="30"/>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1"/>
      <c r="B309" s="30"/>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1"/>
      <c r="B310" s="30"/>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1"/>
      <c r="B311" s="30"/>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1"/>
      <c r="B312" s="30"/>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1"/>
      <c r="B313" s="30"/>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A314" s="1"/>
      <c r="B314" s="30"/>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A315" s="1"/>
      <c r="B315" s="30"/>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A316" s="1"/>
      <c r="B316" s="30"/>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A317" s="1"/>
      <c r="B317" s="30"/>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A318" s="1"/>
      <c r="B318" s="30"/>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A319" s="1"/>
      <c r="B319" s="30"/>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A320" s="1"/>
      <c r="B320" s="30"/>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A321" s="1"/>
      <c r="B321" s="30"/>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A322" s="1"/>
      <c r="B322" s="30"/>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A323" s="1"/>
      <c r="B323" s="30"/>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A324" s="1"/>
      <c r="B324" s="30"/>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1"/>
      <c r="B325" s="30"/>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1"/>
      <c r="B326" s="30"/>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1"/>
      <c r="B327" s="30"/>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1"/>
      <c r="B328" s="30"/>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1"/>
      <c r="B329" s="30"/>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1"/>
      <c r="B330" s="30"/>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1"/>
      <c r="B331" s="30"/>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1"/>
      <c r="B332" s="30"/>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1"/>
      <c r="B333" s="30"/>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1"/>
      <c r="B334" s="30"/>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1"/>
      <c r="B335" s="30"/>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1"/>
      <c r="B336" s="30"/>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1"/>
      <c r="B337" s="30"/>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1"/>
      <c r="B338" s="30"/>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1"/>
      <c r="B339" s="30"/>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1"/>
      <c r="B340" s="30"/>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1"/>
      <c r="B341" s="30"/>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1"/>
      <c r="B342" s="30"/>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1"/>
      <c r="B343" s="30"/>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1"/>
      <c r="B344" s="30"/>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1"/>
      <c r="B345" s="30"/>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1"/>
      <c r="B346" s="30"/>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1"/>
      <c r="B347" s="30"/>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1"/>
      <c r="B348" s="30"/>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1"/>
      <c r="B349" s="30"/>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1"/>
      <c r="B350" s="30"/>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1"/>
      <c r="B351" s="30"/>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1"/>
      <c r="B352" s="30"/>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1"/>
      <c r="B353" s="30"/>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1"/>
      <c r="B354" s="30"/>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1"/>
      <c r="B355" s="30"/>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1"/>
      <c r="B356" s="30"/>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1"/>
      <c r="B357" s="30"/>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1"/>
      <c r="B358" s="30"/>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1"/>
      <c r="B359" s="30"/>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1"/>
      <c r="B360" s="30"/>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1"/>
      <c r="B361" s="30"/>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1"/>
      <c r="B362" s="30"/>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1"/>
      <c r="B363" s="30"/>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1"/>
      <c r="B364" s="30"/>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1"/>
      <c r="B365" s="30"/>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1"/>
      <c r="B366" s="30"/>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1"/>
      <c r="B367" s="30"/>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1"/>
      <c r="B368" s="30"/>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1"/>
      <c r="B369" s="30"/>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1"/>
      <c r="B370" s="30"/>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1"/>
      <c r="B371" s="30"/>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1"/>
      <c r="B372" s="30"/>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1"/>
      <c r="B373" s="30"/>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1"/>
      <c r="B374" s="30"/>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1"/>
      <c r="B375" s="30"/>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1"/>
      <c r="B376" s="30"/>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1"/>
      <c r="B377" s="30"/>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1"/>
      <c r="B378" s="30"/>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1"/>
      <c r="B379" s="30"/>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1"/>
      <c r="B380" s="30"/>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1"/>
      <c r="B381" s="30"/>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1"/>
      <c r="B382" s="30"/>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1"/>
      <c r="B383" s="30"/>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1"/>
      <c r="B384" s="30"/>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1"/>
      <c r="B385" s="30"/>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1"/>
      <c r="B386" s="30"/>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1"/>
      <c r="B387" s="30"/>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1"/>
      <c r="B388" s="30"/>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1"/>
      <c r="B389" s="30"/>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1"/>
      <c r="B390" s="30"/>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1"/>
      <c r="B391" s="30"/>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1"/>
      <c r="B392" s="30"/>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1"/>
      <c r="B393" s="30"/>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1"/>
      <c r="B394" s="30"/>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1"/>
      <c r="B395" s="30"/>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1"/>
      <c r="B396" s="30"/>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1"/>
      <c r="B397" s="30"/>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1"/>
      <c r="B398" s="30"/>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1"/>
      <c r="B399" s="30"/>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1"/>
      <c r="B400" s="30"/>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1"/>
      <c r="B401" s="30"/>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1"/>
      <c r="B402" s="30"/>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1"/>
      <c r="B403" s="30"/>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1"/>
      <c r="B404" s="30"/>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1"/>
      <c r="B405" s="30"/>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1"/>
      <c r="B406" s="30"/>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1"/>
      <c r="B407" s="30"/>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1"/>
      <c r="B408" s="30"/>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1"/>
      <c r="B409" s="30"/>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1"/>
      <c r="B410" s="30"/>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1"/>
      <c r="B411" s="30"/>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1"/>
      <c r="B412" s="30"/>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1"/>
      <c r="B413" s="30"/>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1"/>
      <c r="B414" s="30"/>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1"/>
      <c r="B415" s="30"/>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1"/>
      <c r="B416" s="30"/>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1"/>
      <c r="B417" s="30"/>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1"/>
      <c r="B418" s="30"/>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1"/>
      <c r="B419" s="30"/>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1"/>
      <c r="B420" s="30"/>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1"/>
      <c r="B421" s="30"/>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1"/>
      <c r="B422" s="30"/>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1"/>
      <c r="B423" s="30"/>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1"/>
      <c r="B424" s="30"/>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1"/>
      <c r="B425" s="30"/>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1"/>
      <c r="B426" s="30"/>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1"/>
      <c r="B427" s="30"/>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1"/>
      <c r="B428" s="30"/>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1"/>
      <c r="B429" s="30"/>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1"/>
      <c r="B430" s="30"/>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1"/>
      <c r="B431" s="30"/>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1"/>
      <c r="B432" s="30"/>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1"/>
      <c r="B433" s="30"/>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1"/>
      <c r="B434" s="30"/>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1"/>
      <c r="B435" s="30"/>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1"/>
      <c r="B436" s="30"/>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1"/>
      <c r="B437" s="30"/>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1"/>
      <c r="B438" s="30"/>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1"/>
      <c r="B439" s="30"/>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1"/>
      <c r="B440" s="30"/>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1"/>
      <c r="B441" s="30"/>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1"/>
      <c r="B442" s="30"/>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1"/>
      <c r="B443" s="30"/>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1"/>
      <c r="B444" s="30"/>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1"/>
      <c r="B445" s="30"/>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1"/>
      <c r="B446" s="30"/>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1"/>
      <c r="B447" s="30"/>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1"/>
      <c r="B448" s="30"/>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1"/>
      <c r="B449" s="30"/>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1"/>
      <c r="B450" s="30"/>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1"/>
      <c r="B451" s="30"/>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1"/>
      <c r="B452" s="30"/>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1"/>
      <c r="B453" s="30"/>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1"/>
      <c r="B454" s="30"/>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1"/>
      <c r="B455" s="30"/>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1"/>
      <c r="B456" s="30"/>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1"/>
      <c r="B457" s="30"/>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1"/>
      <c r="B458" s="30"/>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1"/>
      <c r="B459" s="30"/>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1"/>
      <c r="B460" s="30"/>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1"/>
      <c r="B461" s="30"/>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1"/>
      <c r="B462" s="30"/>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1"/>
      <c r="B463" s="30"/>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1"/>
      <c r="B464" s="30"/>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1"/>
      <c r="B465" s="30"/>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1"/>
      <c r="B466" s="30"/>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1"/>
      <c r="B467" s="30"/>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1"/>
      <c r="B468" s="30"/>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1"/>
      <c r="B469" s="30"/>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1"/>
      <c r="B470" s="30"/>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1"/>
      <c r="B471" s="30"/>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1"/>
      <c r="B472" s="30"/>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1"/>
      <c r="B473" s="30"/>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1"/>
      <c r="B474" s="30"/>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1"/>
      <c r="B475" s="30"/>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1"/>
      <c r="B476" s="30"/>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1"/>
      <c r="B477" s="30"/>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1"/>
      <c r="B478" s="30"/>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1"/>
      <c r="B479" s="30"/>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1"/>
      <c r="B480" s="30"/>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1"/>
      <c r="B481" s="30"/>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1"/>
      <c r="B482" s="30"/>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1"/>
      <c r="B483" s="30"/>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1"/>
      <c r="B484" s="30"/>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1"/>
      <c r="B485" s="30"/>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1"/>
      <c r="B486" s="30"/>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1"/>
      <c r="B487" s="30"/>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1"/>
      <c r="B488" s="30"/>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1"/>
      <c r="B489" s="30"/>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1"/>
      <c r="B490" s="30"/>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1"/>
      <c r="B491" s="30"/>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1"/>
      <c r="B492" s="30"/>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1"/>
      <c r="B493" s="30"/>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1"/>
      <c r="B494" s="30"/>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1"/>
      <c r="B495" s="30"/>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1"/>
      <c r="B496" s="30"/>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1"/>
      <c r="B497" s="30"/>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1"/>
      <c r="B498" s="30"/>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1"/>
      <c r="B499" s="30"/>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1"/>
      <c r="B500" s="30"/>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1"/>
      <c r="B501" s="30"/>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1"/>
      <c r="B502" s="30"/>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1"/>
      <c r="B503" s="30"/>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1"/>
      <c r="B504" s="30"/>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1"/>
      <c r="B505" s="30"/>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1"/>
      <c r="B506" s="30"/>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1"/>
      <c r="B507" s="30"/>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1"/>
      <c r="B508" s="30"/>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1"/>
      <c r="B509" s="30"/>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1"/>
      <c r="B510" s="30"/>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1"/>
      <c r="B511" s="30"/>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1"/>
      <c r="B512" s="30"/>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1"/>
      <c r="B513" s="30"/>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1"/>
      <c r="B514" s="30"/>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1"/>
      <c r="B515" s="30"/>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1"/>
      <c r="B516" s="30"/>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1"/>
      <c r="B517" s="30"/>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1"/>
      <c r="B518" s="30"/>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1"/>
      <c r="B519" s="30"/>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1"/>
      <c r="B520" s="30"/>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1"/>
      <c r="B521" s="30"/>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1"/>
      <c r="B522" s="30"/>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1"/>
      <c r="B523" s="30"/>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1"/>
      <c r="B524" s="30"/>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1"/>
      <c r="B525" s="30"/>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1"/>
      <c r="B526" s="30"/>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1"/>
      <c r="B527" s="30"/>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1"/>
      <c r="B528" s="30"/>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1"/>
      <c r="B529" s="30"/>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1"/>
      <c r="B530" s="30"/>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1"/>
      <c r="B531" s="30"/>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1"/>
      <c r="B532" s="30"/>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1"/>
      <c r="B533" s="30"/>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1"/>
      <c r="B534" s="30"/>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1"/>
      <c r="B535" s="30"/>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1"/>
      <c r="B536" s="30"/>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1"/>
      <c r="B537" s="30"/>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1"/>
      <c r="B538" s="30"/>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1"/>
      <c r="B539" s="30"/>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1"/>
      <c r="B540" s="30"/>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1"/>
      <c r="B541" s="30"/>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1"/>
      <c r="B542" s="30"/>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1"/>
      <c r="B543" s="30"/>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1"/>
      <c r="B544" s="30"/>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1"/>
      <c r="B545" s="30"/>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1"/>
      <c r="B546" s="30"/>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1"/>
      <c r="B547" s="30"/>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1"/>
      <c r="B548" s="30"/>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1"/>
      <c r="B549" s="30"/>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1"/>
      <c r="B550" s="30"/>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1"/>
      <c r="B551" s="30"/>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1"/>
      <c r="B552" s="30"/>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1"/>
      <c r="B553" s="30"/>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1"/>
      <c r="B554" s="30"/>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1"/>
      <c r="B555" s="30"/>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1"/>
      <c r="B556" s="30"/>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1"/>
      <c r="B557" s="30"/>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1"/>
      <c r="B558" s="30"/>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1"/>
      <c r="B559" s="30"/>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1"/>
      <c r="B560" s="30"/>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1"/>
      <c r="B561" s="30"/>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1"/>
      <c r="B562" s="30"/>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1"/>
      <c r="B563" s="30"/>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1"/>
      <c r="B564" s="30"/>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1"/>
      <c r="B565" s="30"/>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1"/>
      <c r="B566" s="30"/>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1"/>
      <c r="B567" s="30"/>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30"/>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30"/>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30"/>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30"/>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30"/>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30"/>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30"/>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30"/>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30"/>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30"/>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30"/>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30"/>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30"/>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30"/>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30"/>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30"/>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30"/>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30"/>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30"/>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30"/>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30"/>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30"/>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30"/>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30"/>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30"/>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30"/>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30"/>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30"/>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30"/>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30"/>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30"/>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30"/>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30"/>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30"/>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30"/>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30"/>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30"/>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30"/>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30"/>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30"/>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30"/>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30"/>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30"/>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30"/>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30"/>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30"/>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30"/>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30"/>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30"/>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30"/>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30"/>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30"/>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30"/>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30"/>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30"/>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30"/>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30"/>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30"/>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30"/>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30"/>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30"/>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30"/>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30"/>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30"/>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30"/>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30"/>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30"/>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30"/>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30"/>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30"/>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30"/>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30"/>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30"/>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30"/>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30"/>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30"/>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30"/>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30"/>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30"/>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30"/>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30"/>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30"/>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30"/>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30"/>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30"/>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30"/>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30"/>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30"/>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30"/>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30"/>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30"/>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30"/>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30"/>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30"/>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30"/>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30"/>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30"/>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30"/>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30"/>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30"/>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30"/>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30"/>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30"/>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30"/>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30"/>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30"/>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30"/>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30"/>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30"/>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30"/>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30"/>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30"/>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30"/>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30"/>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30"/>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30"/>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30"/>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30"/>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30"/>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30"/>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30"/>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30"/>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30"/>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30"/>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30"/>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30"/>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30"/>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30"/>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30"/>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30"/>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30"/>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30"/>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30"/>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30"/>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30"/>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30"/>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30"/>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30"/>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30"/>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30"/>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30"/>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30"/>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30"/>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30"/>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30"/>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30"/>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30"/>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30"/>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30"/>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30"/>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30"/>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30"/>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30"/>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30"/>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30"/>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30"/>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30"/>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30"/>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30"/>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30"/>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30"/>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30"/>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30"/>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30"/>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30"/>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30"/>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30"/>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30"/>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30"/>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30"/>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30"/>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30"/>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30"/>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30"/>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30"/>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30"/>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30"/>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30"/>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30"/>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30"/>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30"/>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30"/>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30"/>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30"/>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30"/>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30"/>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30"/>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30"/>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30"/>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30"/>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30"/>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30"/>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30"/>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30"/>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30"/>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30"/>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30"/>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30"/>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30"/>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30"/>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30"/>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30"/>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30"/>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30"/>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30"/>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30"/>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30"/>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30"/>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30"/>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30"/>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30"/>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30"/>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30"/>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30"/>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30"/>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30"/>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30"/>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30"/>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30"/>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30"/>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30"/>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30"/>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30"/>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30"/>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30"/>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30"/>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30"/>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30"/>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30"/>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30"/>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30"/>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30"/>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30"/>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30"/>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30"/>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30"/>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30"/>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30"/>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30"/>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30"/>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30"/>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30"/>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30"/>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30"/>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30"/>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30"/>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30"/>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30"/>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30"/>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30"/>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30"/>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30"/>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30"/>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30"/>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30"/>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30"/>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30"/>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30"/>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30"/>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30"/>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30"/>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30"/>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30"/>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30"/>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30"/>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30"/>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30"/>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30"/>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30"/>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30"/>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30"/>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30"/>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30"/>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30"/>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30"/>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30"/>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30"/>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30"/>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30"/>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30"/>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30"/>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30"/>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30"/>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30"/>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30"/>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30"/>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30"/>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30"/>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30"/>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30"/>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30"/>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30"/>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30"/>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30"/>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30"/>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30"/>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30"/>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30"/>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30"/>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30"/>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30"/>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30"/>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30"/>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30"/>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30"/>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30"/>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30"/>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30"/>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30"/>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30"/>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30"/>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30"/>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30"/>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30"/>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30"/>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30"/>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30"/>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30"/>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30"/>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30"/>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30"/>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30"/>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30"/>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30"/>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30"/>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30"/>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30"/>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30"/>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30"/>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30"/>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30"/>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30"/>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30"/>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30"/>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30"/>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30"/>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30"/>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30"/>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30"/>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30"/>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30"/>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30"/>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30"/>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30"/>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30"/>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30"/>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30"/>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30"/>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30"/>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30"/>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30"/>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30"/>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30"/>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30"/>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30"/>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30"/>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30"/>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30"/>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30"/>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30"/>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30"/>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30"/>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30"/>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30"/>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30"/>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30"/>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30"/>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30"/>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30"/>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30"/>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30"/>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30"/>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30"/>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30"/>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30"/>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30"/>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30"/>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30"/>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30"/>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30"/>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30"/>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30"/>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30"/>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30"/>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30"/>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30"/>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30"/>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30"/>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30"/>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30"/>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30"/>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30"/>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30"/>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30"/>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30"/>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30"/>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30"/>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30"/>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30"/>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30"/>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30"/>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30"/>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30"/>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30"/>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30"/>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30"/>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30"/>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30"/>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30"/>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30"/>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30"/>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30"/>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30"/>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30"/>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30"/>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30"/>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30"/>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30"/>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30"/>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30"/>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30"/>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5">
      <c r="A989" s="1"/>
      <c r="B989" s="30"/>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5">
      <c r="A990" s="1"/>
      <c r="B990" s="30"/>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5">
      <c r="A991" s="1"/>
      <c r="B991" s="30"/>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5">
      <c r="A992" s="1"/>
      <c r="B992" s="30"/>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5">
      <c r="A993" s="1"/>
      <c r="B993" s="30"/>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5">
      <c r="A994" s="1"/>
      <c r="B994" s="30"/>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5">
      <c r="A995" s="1"/>
      <c r="B995" s="30"/>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5">
      <c r="A996" s="1"/>
      <c r="B996" s="30"/>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5">
      <c r="A997" s="1"/>
      <c r="B997" s="30"/>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5">
      <c r="A998" s="1"/>
      <c r="C998" s="1"/>
      <c r="D998" s="1"/>
      <c r="E998" s="1"/>
      <c r="F998" s="1"/>
      <c r="G998" s="1"/>
      <c r="H998" s="1"/>
      <c r="I998" s="1"/>
      <c r="J998" s="1"/>
      <c r="K998" s="1"/>
      <c r="L998" s="1"/>
      <c r="M998" s="1"/>
      <c r="N998" s="1"/>
      <c r="O998" s="1"/>
      <c r="P998" s="1"/>
      <c r="Q998" s="1"/>
      <c r="R998" s="1"/>
      <c r="S998" s="1"/>
      <c r="T998" s="1"/>
      <c r="U998" s="1"/>
      <c r="V998" s="1"/>
      <c r="W998" s="1"/>
      <c r="X998" s="1"/>
      <c r="Y998" s="1"/>
      <c r="Z998" s="1"/>
    </row>
  </sheetData>
  <mergeCells count="3">
    <mergeCell ref="A7:A8"/>
    <mergeCell ref="A14:A24"/>
    <mergeCell ref="A1:B1"/>
  </mergeCells>
  <hyperlinks>
    <hyperlink ref="B7" r:id="rId1" xr:uid="{3DD22795-5EBB-44F7-B85A-EFC357F41292}"/>
    <hyperlink ref="B8" r:id="rId2" xr:uid="{3D0720F2-D88D-4ABF-AAC2-355ED631227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9B45C-308C-4AAF-8BF7-6475DEA94A13}">
  <dimension ref="A1:X116"/>
  <sheetViews>
    <sheetView showGridLines="0" tabSelected="1" workbookViewId="0">
      <pane xSplit="3" ySplit="2" topLeftCell="D85" activePane="bottomRight" state="frozen"/>
      <selection pane="topRight" activeCell="B1" sqref="B1"/>
      <selection pane="bottomLeft" activeCell="A5" sqref="A5"/>
      <selection pane="bottomRight" activeCell="N8" sqref="N8"/>
    </sheetView>
  </sheetViews>
  <sheetFormatPr baseColWidth="10" defaultColWidth="14.42578125" defaultRowHeight="15" customHeight="1" x14ac:dyDescent="0.2"/>
  <cols>
    <col min="1" max="2" width="14.42578125" style="7"/>
    <col min="3" max="3" width="11.42578125" style="23" customWidth="1"/>
    <col min="4" max="4" width="11.42578125" style="8" customWidth="1"/>
    <col min="5" max="8" width="21.5703125" style="7" customWidth="1"/>
    <col min="9" max="12" width="16.5703125" style="7" customWidth="1"/>
    <col min="13" max="24" width="10.7109375" style="7" customWidth="1"/>
    <col min="25" max="16384" width="14.42578125" style="7"/>
  </cols>
  <sheetData>
    <row r="1" spans="1:24" ht="63.75" x14ac:dyDescent="0.2">
      <c r="A1" s="20" t="s">
        <v>36</v>
      </c>
      <c r="B1" s="20" t="s">
        <v>37</v>
      </c>
      <c r="C1" s="17" t="s">
        <v>0</v>
      </c>
      <c r="D1" s="17" t="s">
        <v>1</v>
      </c>
      <c r="E1" s="17" t="s">
        <v>40</v>
      </c>
      <c r="F1" s="17" t="s">
        <v>32</v>
      </c>
      <c r="G1" s="17" t="s">
        <v>34</v>
      </c>
      <c r="H1" s="17" t="s">
        <v>35</v>
      </c>
      <c r="I1" s="17" t="s">
        <v>42</v>
      </c>
      <c r="J1" s="17" t="s">
        <v>43</v>
      </c>
      <c r="K1" s="17" t="s">
        <v>44</v>
      </c>
      <c r="L1" s="17" t="s">
        <v>45</v>
      </c>
      <c r="M1" s="6"/>
      <c r="N1" s="6"/>
      <c r="O1" s="6"/>
      <c r="P1" s="6"/>
      <c r="Q1" s="6"/>
      <c r="R1" s="6"/>
      <c r="S1" s="6"/>
      <c r="T1" s="6"/>
      <c r="U1" s="6"/>
      <c r="V1" s="6"/>
      <c r="W1" s="6"/>
      <c r="X1" s="6"/>
    </row>
    <row r="2" spans="1:24" ht="12.75" x14ac:dyDescent="0.2">
      <c r="A2" s="19" t="s">
        <v>39</v>
      </c>
      <c r="B2" s="18" t="s">
        <v>38</v>
      </c>
      <c r="C2" s="21">
        <v>2016</v>
      </c>
      <c r="D2" s="15" t="s">
        <v>2</v>
      </c>
      <c r="E2" s="11">
        <v>1034.9100000000001</v>
      </c>
      <c r="F2" s="11">
        <v>1361.27</v>
      </c>
      <c r="G2" s="11">
        <v>2050.88</v>
      </c>
      <c r="H2" s="11">
        <v>2942.13</v>
      </c>
      <c r="I2" s="24" t="s">
        <v>41</v>
      </c>
      <c r="J2" s="24" t="s">
        <v>41</v>
      </c>
      <c r="K2" s="24" t="s">
        <v>41</v>
      </c>
      <c r="L2" s="24" t="s">
        <v>41</v>
      </c>
      <c r="M2" s="6"/>
      <c r="N2" s="6"/>
      <c r="O2" s="6"/>
      <c r="P2" s="6"/>
      <c r="Q2" s="6"/>
      <c r="R2" s="6"/>
      <c r="S2" s="6"/>
      <c r="T2" s="6"/>
      <c r="U2" s="6"/>
      <c r="V2" s="6"/>
      <c r="W2" s="6"/>
      <c r="X2" s="6"/>
    </row>
    <row r="3" spans="1:24" ht="12.75" x14ac:dyDescent="0.2">
      <c r="A3" s="19" t="s">
        <v>39</v>
      </c>
      <c r="B3" s="18" t="s">
        <v>38</v>
      </c>
      <c r="C3" s="21">
        <v>2016</v>
      </c>
      <c r="D3" s="15" t="s">
        <v>3</v>
      </c>
      <c r="E3" s="11">
        <v>1043.98</v>
      </c>
      <c r="F3" s="11">
        <v>1371.4</v>
      </c>
      <c r="G3" s="11">
        <v>2063.4899999999998</v>
      </c>
      <c r="H3" s="11">
        <v>2955.6</v>
      </c>
      <c r="I3" s="24" t="s">
        <v>41</v>
      </c>
      <c r="J3" s="24" t="s">
        <v>41</v>
      </c>
      <c r="K3" s="24" t="s">
        <v>41</v>
      </c>
      <c r="L3" s="24" t="s">
        <v>41</v>
      </c>
      <c r="M3" s="6"/>
      <c r="N3" s="6"/>
      <c r="O3" s="6"/>
      <c r="P3" s="6"/>
      <c r="Q3" s="6"/>
      <c r="R3" s="6"/>
      <c r="S3" s="6"/>
      <c r="T3" s="6"/>
      <c r="U3" s="6"/>
      <c r="V3" s="6"/>
      <c r="W3" s="6"/>
      <c r="X3" s="6"/>
    </row>
    <row r="4" spans="1:24" ht="12.75" x14ac:dyDescent="0.2">
      <c r="A4" s="19" t="s">
        <v>39</v>
      </c>
      <c r="B4" s="18" t="s">
        <v>38</v>
      </c>
      <c r="C4" s="21">
        <v>2016</v>
      </c>
      <c r="D4" s="15" t="s">
        <v>4</v>
      </c>
      <c r="E4" s="11">
        <v>1040.96</v>
      </c>
      <c r="F4" s="11">
        <v>1368.13</v>
      </c>
      <c r="G4" s="11">
        <v>2060.89</v>
      </c>
      <c r="H4" s="11">
        <v>2952.02</v>
      </c>
      <c r="I4" s="24" t="s">
        <v>41</v>
      </c>
      <c r="J4" s="24" t="s">
        <v>41</v>
      </c>
      <c r="K4" s="24" t="s">
        <v>41</v>
      </c>
      <c r="L4" s="24" t="s">
        <v>41</v>
      </c>
      <c r="M4" s="6"/>
      <c r="N4" s="6"/>
      <c r="O4" s="6"/>
      <c r="P4" s="6"/>
      <c r="Q4" s="6"/>
      <c r="R4" s="6"/>
      <c r="S4" s="6"/>
      <c r="T4" s="6"/>
      <c r="U4" s="6"/>
      <c r="V4" s="6"/>
      <c r="W4" s="6"/>
      <c r="X4" s="6"/>
    </row>
    <row r="5" spans="1:24" ht="12.75" x14ac:dyDescent="0.2">
      <c r="A5" s="19" t="s">
        <v>39</v>
      </c>
      <c r="B5" s="18" t="s">
        <v>38</v>
      </c>
      <c r="C5" s="21">
        <v>2016</v>
      </c>
      <c r="D5" s="15" t="s">
        <v>5</v>
      </c>
      <c r="E5" s="11">
        <v>1036.83</v>
      </c>
      <c r="F5" s="11">
        <v>1365.67</v>
      </c>
      <c r="G5" s="11">
        <v>2049.5500000000002</v>
      </c>
      <c r="H5" s="11">
        <v>2933.79</v>
      </c>
      <c r="I5" s="24" t="s">
        <v>41</v>
      </c>
      <c r="J5" s="24" t="s">
        <v>41</v>
      </c>
      <c r="K5" s="24" t="s">
        <v>41</v>
      </c>
      <c r="L5" s="24" t="s">
        <v>41</v>
      </c>
      <c r="M5" s="6"/>
      <c r="N5" s="6"/>
      <c r="O5" s="6"/>
      <c r="P5" s="6"/>
      <c r="Q5" s="6"/>
      <c r="R5" s="6"/>
      <c r="S5" s="6"/>
      <c r="T5" s="6"/>
      <c r="U5" s="6"/>
      <c r="V5" s="6"/>
      <c r="W5" s="6"/>
      <c r="X5" s="6"/>
    </row>
    <row r="6" spans="1:24" ht="12.75" x14ac:dyDescent="0.2">
      <c r="A6" s="19" t="s">
        <v>39</v>
      </c>
      <c r="B6" s="18" t="s">
        <v>38</v>
      </c>
      <c r="C6" s="21">
        <v>2016</v>
      </c>
      <c r="D6" s="15" t="s">
        <v>6</v>
      </c>
      <c r="E6" s="11">
        <v>1029.74</v>
      </c>
      <c r="F6" s="11">
        <v>1360.75</v>
      </c>
      <c r="G6" s="11">
        <v>2028</v>
      </c>
      <c r="H6" s="11">
        <v>2899.9</v>
      </c>
      <c r="I6" s="24" t="s">
        <v>41</v>
      </c>
      <c r="J6" s="24" t="s">
        <v>41</v>
      </c>
      <c r="K6" s="24" t="s">
        <v>41</v>
      </c>
      <c r="L6" s="24" t="s">
        <v>41</v>
      </c>
      <c r="M6" s="6"/>
      <c r="N6" s="6"/>
      <c r="O6" s="6"/>
      <c r="P6" s="6"/>
      <c r="Q6" s="6"/>
      <c r="R6" s="6"/>
      <c r="S6" s="6"/>
      <c r="T6" s="6"/>
      <c r="U6" s="6"/>
      <c r="V6" s="6"/>
      <c r="W6" s="6"/>
      <c r="X6" s="6"/>
    </row>
    <row r="7" spans="1:24" ht="12.75" x14ac:dyDescent="0.2">
      <c r="A7" s="19" t="s">
        <v>39</v>
      </c>
      <c r="B7" s="18" t="s">
        <v>38</v>
      </c>
      <c r="C7" s="21">
        <v>2016</v>
      </c>
      <c r="D7" s="15" t="s">
        <v>7</v>
      </c>
      <c r="E7" s="11">
        <v>1018.7</v>
      </c>
      <c r="F7" s="11">
        <v>1350.92</v>
      </c>
      <c r="G7" s="11">
        <v>2018.56</v>
      </c>
      <c r="H7" s="11">
        <v>2889.49</v>
      </c>
      <c r="I7" s="24" t="s">
        <v>41</v>
      </c>
      <c r="J7" s="24" t="s">
        <v>41</v>
      </c>
      <c r="K7" s="24" t="s">
        <v>41</v>
      </c>
      <c r="L7" s="24" t="s">
        <v>41</v>
      </c>
      <c r="M7" s="6"/>
      <c r="N7" s="6"/>
      <c r="O7" s="6"/>
      <c r="P7" s="6"/>
      <c r="Q7" s="6"/>
      <c r="R7" s="6"/>
      <c r="S7" s="6"/>
      <c r="T7" s="6"/>
      <c r="U7" s="6"/>
      <c r="V7" s="6"/>
      <c r="W7" s="6"/>
      <c r="X7" s="6"/>
    </row>
    <row r="8" spans="1:24" ht="12.75" x14ac:dyDescent="0.2">
      <c r="A8" s="19" t="s">
        <v>39</v>
      </c>
      <c r="B8" s="18" t="s">
        <v>38</v>
      </c>
      <c r="C8" s="21">
        <v>2016</v>
      </c>
      <c r="D8" s="15" t="s">
        <v>8</v>
      </c>
      <c r="E8" s="11">
        <v>1015.44</v>
      </c>
      <c r="F8" s="11">
        <v>1348.81</v>
      </c>
      <c r="G8" s="11">
        <v>2019.01</v>
      </c>
      <c r="H8" s="11">
        <v>2893.1</v>
      </c>
      <c r="I8" s="24" t="s">
        <v>41</v>
      </c>
      <c r="J8" s="24" t="s">
        <v>41</v>
      </c>
      <c r="K8" s="24" t="s">
        <v>41</v>
      </c>
      <c r="L8" s="24" t="s">
        <v>41</v>
      </c>
      <c r="M8" s="6"/>
      <c r="N8" s="6"/>
      <c r="O8" s="6"/>
      <c r="P8" s="6"/>
      <c r="Q8" s="6"/>
      <c r="R8" s="6"/>
      <c r="S8" s="6"/>
      <c r="T8" s="6"/>
      <c r="U8" s="6"/>
      <c r="V8" s="6"/>
      <c r="W8" s="6"/>
      <c r="X8" s="6"/>
    </row>
    <row r="9" spans="1:24" ht="12.75" x14ac:dyDescent="0.2">
      <c r="A9" s="19" t="s">
        <v>39</v>
      </c>
      <c r="B9" s="18" t="s">
        <v>38</v>
      </c>
      <c r="C9" s="21">
        <v>2016</v>
      </c>
      <c r="D9" s="9" t="s">
        <v>9</v>
      </c>
      <c r="E9" s="11">
        <v>1018.43</v>
      </c>
      <c r="F9" s="11">
        <v>1351.24</v>
      </c>
      <c r="G9" s="11">
        <v>2030.14</v>
      </c>
      <c r="H9" s="11">
        <v>2903.91</v>
      </c>
      <c r="I9" s="24" t="s">
        <v>41</v>
      </c>
      <c r="J9" s="24" t="s">
        <v>41</v>
      </c>
      <c r="K9" s="24" t="s">
        <v>41</v>
      </c>
      <c r="L9" s="24" t="s">
        <v>41</v>
      </c>
      <c r="M9" s="6"/>
      <c r="N9" s="6"/>
      <c r="O9" s="6"/>
      <c r="P9" s="6"/>
      <c r="Q9" s="6"/>
      <c r="R9" s="6"/>
      <c r="S9" s="6"/>
      <c r="T9" s="6"/>
      <c r="U9" s="6"/>
      <c r="V9" s="6"/>
      <c r="W9" s="6"/>
      <c r="X9" s="6"/>
    </row>
    <row r="10" spans="1:24" ht="12.75" x14ac:dyDescent="0.2">
      <c r="A10" s="19" t="s">
        <v>39</v>
      </c>
      <c r="B10" s="18" t="s">
        <v>38</v>
      </c>
      <c r="C10" s="21">
        <v>2016</v>
      </c>
      <c r="D10" s="9" t="s">
        <v>10</v>
      </c>
      <c r="E10" s="11">
        <v>1043.6500000000001</v>
      </c>
      <c r="F10" s="11">
        <v>1375.79</v>
      </c>
      <c r="G10" s="11">
        <v>2061.58</v>
      </c>
      <c r="H10" s="11">
        <v>2934.54</v>
      </c>
      <c r="I10" s="24" t="s">
        <v>41</v>
      </c>
      <c r="J10" s="24" t="s">
        <v>41</v>
      </c>
      <c r="K10" s="24" t="s">
        <v>41</v>
      </c>
      <c r="L10" s="24" t="s">
        <v>41</v>
      </c>
      <c r="M10" s="6"/>
      <c r="N10" s="6"/>
      <c r="O10" s="6"/>
      <c r="P10" s="6"/>
      <c r="Q10" s="6"/>
      <c r="R10" s="6"/>
      <c r="S10" s="6"/>
      <c r="T10" s="6"/>
      <c r="U10" s="6"/>
      <c r="V10" s="6"/>
      <c r="W10" s="6"/>
      <c r="X10" s="6"/>
    </row>
    <row r="11" spans="1:24" ht="12.75" x14ac:dyDescent="0.2">
      <c r="A11" s="19" t="s">
        <v>39</v>
      </c>
      <c r="B11" s="18" t="s">
        <v>38</v>
      </c>
      <c r="C11" s="21">
        <v>2016</v>
      </c>
      <c r="D11" s="9" t="s">
        <v>11</v>
      </c>
      <c r="E11" s="11">
        <v>1046.1500000000001</v>
      </c>
      <c r="F11" s="11">
        <v>1378.54</v>
      </c>
      <c r="G11" s="11">
        <v>2076.3000000000002</v>
      </c>
      <c r="H11" s="11">
        <v>2957.39</v>
      </c>
      <c r="I11" s="24" t="s">
        <v>41</v>
      </c>
      <c r="J11" s="24" t="s">
        <v>41</v>
      </c>
      <c r="K11" s="24" t="s">
        <v>41</v>
      </c>
      <c r="L11" s="24" t="s">
        <v>41</v>
      </c>
      <c r="M11" s="6"/>
      <c r="N11" s="6"/>
      <c r="O11" s="6"/>
      <c r="P11" s="6"/>
      <c r="Q11" s="6"/>
      <c r="R11" s="6"/>
      <c r="S11" s="6"/>
      <c r="T11" s="6"/>
      <c r="U11" s="6"/>
      <c r="V11" s="6"/>
      <c r="W11" s="6"/>
      <c r="X11" s="6"/>
    </row>
    <row r="12" spans="1:24" ht="12.75" x14ac:dyDescent="0.2">
      <c r="A12" s="19" t="s">
        <v>39</v>
      </c>
      <c r="B12" s="18" t="s">
        <v>38</v>
      </c>
      <c r="C12" s="21">
        <v>2016</v>
      </c>
      <c r="D12" s="9" t="s">
        <v>12</v>
      </c>
      <c r="E12" s="11">
        <v>1052.21</v>
      </c>
      <c r="F12" s="11">
        <v>1385.68</v>
      </c>
      <c r="G12" s="11">
        <v>2098.0100000000002</v>
      </c>
      <c r="H12" s="11">
        <v>2990.97</v>
      </c>
      <c r="I12" s="24" t="s">
        <v>41</v>
      </c>
      <c r="J12" s="24" t="s">
        <v>41</v>
      </c>
      <c r="K12" s="24" t="s">
        <v>41</v>
      </c>
      <c r="L12" s="24" t="s">
        <v>41</v>
      </c>
      <c r="M12" s="6"/>
      <c r="N12" s="6"/>
      <c r="O12" s="6"/>
      <c r="P12" s="6"/>
      <c r="Q12" s="6"/>
      <c r="R12" s="6"/>
      <c r="S12" s="6"/>
      <c r="T12" s="6"/>
      <c r="U12" s="6"/>
      <c r="V12" s="6"/>
      <c r="W12" s="6"/>
      <c r="X12" s="6"/>
    </row>
    <row r="13" spans="1:24" ht="12.75" x14ac:dyDescent="0.2">
      <c r="A13" s="19" t="s">
        <v>39</v>
      </c>
      <c r="B13" s="18" t="s">
        <v>38</v>
      </c>
      <c r="C13" s="21">
        <v>2016</v>
      </c>
      <c r="D13" s="9" t="s">
        <v>13</v>
      </c>
      <c r="E13" s="11">
        <v>1063.71</v>
      </c>
      <c r="F13" s="11">
        <v>1400.83</v>
      </c>
      <c r="G13" s="11">
        <v>2111.7800000000002</v>
      </c>
      <c r="H13" s="11">
        <v>3008.3</v>
      </c>
      <c r="I13" s="24" t="s">
        <v>41</v>
      </c>
      <c r="J13" s="24" t="s">
        <v>41</v>
      </c>
      <c r="K13" s="24" t="s">
        <v>41</v>
      </c>
      <c r="L13" s="24" t="s">
        <v>41</v>
      </c>
      <c r="M13" s="6"/>
      <c r="N13" s="6"/>
      <c r="O13" s="6"/>
      <c r="P13" s="6"/>
      <c r="Q13" s="6"/>
      <c r="R13" s="6"/>
      <c r="S13" s="6"/>
      <c r="T13" s="6"/>
      <c r="U13" s="6"/>
      <c r="V13" s="6"/>
      <c r="W13" s="6"/>
      <c r="X13" s="6"/>
    </row>
    <row r="14" spans="1:24" ht="12.75" x14ac:dyDescent="0.2">
      <c r="A14" s="19" t="s">
        <v>39</v>
      </c>
      <c r="B14" s="18" t="s">
        <v>38</v>
      </c>
      <c r="C14" s="21">
        <v>2017</v>
      </c>
      <c r="D14" s="15" t="s">
        <v>2</v>
      </c>
      <c r="E14" s="11">
        <v>1061.81</v>
      </c>
      <c r="F14" s="11">
        <v>1404.52</v>
      </c>
      <c r="G14" s="11">
        <v>2139.4299999999998</v>
      </c>
      <c r="H14" s="11">
        <v>3073.59</v>
      </c>
      <c r="I14" s="25">
        <f t="shared" ref="I14:I45" si="0">+(E14/E2-1)*100</f>
        <v>2.5992598390198074</v>
      </c>
      <c r="J14" s="25">
        <f t="shared" ref="J14:L14" si="1">+(F14/F2-1)*100</f>
        <v>3.1771801332579175</v>
      </c>
      <c r="K14" s="25">
        <f t="shared" si="1"/>
        <v>4.3176587611171602</v>
      </c>
      <c r="L14" s="25">
        <f t="shared" si="1"/>
        <v>4.4681914123441135</v>
      </c>
      <c r="M14" s="6"/>
      <c r="N14" s="6"/>
      <c r="O14" s="6"/>
      <c r="P14" s="6"/>
      <c r="Q14" s="6"/>
      <c r="R14" s="6"/>
      <c r="S14" s="6"/>
      <c r="T14" s="6"/>
      <c r="U14" s="6"/>
      <c r="V14" s="6"/>
      <c r="W14" s="6"/>
      <c r="X14" s="6"/>
    </row>
    <row r="15" spans="1:24" ht="12.75" x14ac:dyDescent="0.2">
      <c r="A15" s="19" t="s">
        <v>39</v>
      </c>
      <c r="B15" s="18" t="s">
        <v>38</v>
      </c>
      <c r="C15" s="21">
        <v>2017</v>
      </c>
      <c r="D15" s="15" t="s">
        <v>3</v>
      </c>
      <c r="E15" s="11">
        <v>1055.8599999999999</v>
      </c>
      <c r="F15" s="11">
        <v>1401.71</v>
      </c>
      <c r="G15" s="11">
        <v>2141.0500000000002</v>
      </c>
      <c r="H15" s="11">
        <v>3083.71</v>
      </c>
      <c r="I15" s="25">
        <f t="shared" si="0"/>
        <v>1.1379528343454792</v>
      </c>
      <c r="J15" s="25">
        <f t="shared" ref="J15:L15" si="2">+(F15/F3-1)*100</f>
        <v>2.2101502114627358</v>
      </c>
      <c r="K15" s="25">
        <f t="shared" si="2"/>
        <v>3.7586806817576202</v>
      </c>
      <c r="L15" s="25">
        <f t="shared" si="2"/>
        <v>4.3344836919745555</v>
      </c>
      <c r="M15" s="6"/>
      <c r="N15" s="6"/>
      <c r="O15" s="6"/>
      <c r="P15" s="6"/>
      <c r="Q15" s="6"/>
      <c r="R15" s="6"/>
      <c r="S15" s="6"/>
      <c r="T15" s="6"/>
      <c r="U15" s="6"/>
      <c r="V15" s="6"/>
      <c r="W15" s="6"/>
      <c r="X15" s="6"/>
    </row>
    <row r="16" spans="1:24" ht="12.75" x14ac:dyDescent="0.2">
      <c r="A16" s="19" t="s">
        <v>39</v>
      </c>
      <c r="B16" s="18" t="s">
        <v>38</v>
      </c>
      <c r="C16" s="21">
        <v>2017</v>
      </c>
      <c r="D16" s="15" t="s">
        <v>4</v>
      </c>
      <c r="E16" s="11">
        <v>1067.3699999999999</v>
      </c>
      <c r="F16" s="11">
        <v>1414.8</v>
      </c>
      <c r="G16" s="11">
        <v>2157.0300000000002</v>
      </c>
      <c r="H16" s="11">
        <v>3100.13</v>
      </c>
      <c r="I16" s="25">
        <f t="shared" si="0"/>
        <v>2.5370811558561135</v>
      </c>
      <c r="J16" s="25">
        <f t="shared" ref="J16:L16" si="3">+(F16/F4-1)*100</f>
        <v>3.4112255414324499</v>
      </c>
      <c r="K16" s="25">
        <f t="shared" si="3"/>
        <v>4.6649748409667735</v>
      </c>
      <c r="L16" s="25">
        <f t="shared" si="3"/>
        <v>5.0172424306068386</v>
      </c>
      <c r="M16" s="6"/>
      <c r="N16" s="6"/>
      <c r="O16" s="6"/>
      <c r="P16" s="6"/>
      <c r="Q16" s="6"/>
      <c r="R16" s="6"/>
      <c r="S16" s="6"/>
      <c r="T16" s="6"/>
      <c r="U16" s="6"/>
      <c r="V16" s="6"/>
      <c r="W16" s="6"/>
      <c r="X16" s="6"/>
    </row>
    <row r="17" spans="1:24" ht="12.75" x14ac:dyDescent="0.2">
      <c r="A17" s="19" t="s">
        <v>39</v>
      </c>
      <c r="B17" s="18" t="s">
        <v>38</v>
      </c>
      <c r="C17" s="21">
        <v>2017</v>
      </c>
      <c r="D17" s="15" t="s">
        <v>5</v>
      </c>
      <c r="E17" s="11">
        <v>1080.81</v>
      </c>
      <c r="F17" s="11">
        <v>1428.69</v>
      </c>
      <c r="G17" s="11">
        <v>2164.6999999999998</v>
      </c>
      <c r="H17" s="11">
        <v>3098.55</v>
      </c>
      <c r="I17" s="25">
        <f t="shared" si="0"/>
        <v>4.2417754115910977</v>
      </c>
      <c r="J17" s="25">
        <f t="shared" ref="J17:L17" si="4">+(F17/F5-1)*100</f>
        <v>4.6145847825609376</v>
      </c>
      <c r="K17" s="25">
        <f t="shared" si="4"/>
        <v>5.6183064575150432</v>
      </c>
      <c r="L17" s="25">
        <f t="shared" si="4"/>
        <v>5.615943881463914</v>
      </c>
      <c r="M17" s="6"/>
      <c r="N17" s="6"/>
      <c r="O17" s="6"/>
      <c r="P17" s="6"/>
      <c r="Q17" s="6"/>
      <c r="R17" s="6"/>
      <c r="S17" s="6"/>
      <c r="T17" s="6"/>
      <c r="U17" s="6"/>
      <c r="V17" s="6"/>
      <c r="W17" s="6"/>
      <c r="X17" s="6"/>
    </row>
    <row r="18" spans="1:24" ht="12.75" x14ac:dyDescent="0.2">
      <c r="A18" s="19" t="s">
        <v>39</v>
      </c>
      <c r="B18" s="18" t="s">
        <v>38</v>
      </c>
      <c r="C18" s="21">
        <v>2017</v>
      </c>
      <c r="D18" s="15" t="s">
        <v>6</v>
      </c>
      <c r="E18" s="11">
        <v>1090.9000000000001</v>
      </c>
      <c r="F18" s="11">
        <v>1438.96</v>
      </c>
      <c r="G18" s="11">
        <v>2166.75</v>
      </c>
      <c r="H18" s="11">
        <v>3088.19</v>
      </c>
      <c r="I18" s="25">
        <f t="shared" si="0"/>
        <v>5.9393633344339447</v>
      </c>
      <c r="J18" s="25">
        <f t="shared" ref="J18:L18" si="5">+(F18/F6-1)*100</f>
        <v>5.7475656806907915</v>
      </c>
      <c r="K18" s="25">
        <f t="shared" si="5"/>
        <v>6.841715976331364</v>
      </c>
      <c r="L18" s="25">
        <f t="shared" si="5"/>
        <v>6.4929825166385013</v>
      </c>
      <c r="M18" s="6"/>
      <c r="N18" s="6"/>
      <c r="O18" s="6"/>
      <c r="P18" s="6"/>
      <c r="Q18" s="6"/>
      <c r="R18" s="6"/>
      <c r="S18" s="6"/>
      <c r="T18" s="6"/>
      <c r="U18" s="6"/>
      <c r="V18" s="6"/>
      <c r="W18" s="6"/>
      <c r="X18" s="6"/>
    </row>
    <row r="19" spans="1:24" ht="12.75" x14ac:dyDescent="0.2">
      <c r="A19" s="19" t="s">
        <v>39</v>
      </c>
      <c r="B19" s="18" t="s">
        <v>38</v>
      </c>
      <c r="C19" s="21">
        <v>2017</v>
      </c>
      <c r="D19" s="15" t="s">
        <v>7</v>
      </c>
      <c r="E19" s="11">
        <v>1099.98</v>
      </c>
      <c r="F19" s="11">
        <v>1449.85</v>
      </c>
      <c r="G19" s="11">
        <v>2176.5</v>
      </c>
      <c r="H19" s="11">
        <v>3099.4</v>
      </c>
      <c r="I19" s="25">
        <f t="shared" si="0"/>
        <v>7.978796505349961</v>
      </c>
      <c r="J19" s="25">
        <f t="shared" ref="J19:L19" si="6">+(F19/F7-1)*100</f>
        <v>7.3231575518905467</v>
      </c>
      <c r="K19" s="25">
        <f t="shared" si="6"/>
        <v>7.8243896639188293</v>
      </c>
      <c r="L19" s="25">
        <f t="shared" si="6"/>
        <v>7.2646037882117653</v>
      </c>
      <c r="M19" s="6"/>
      <c r="N19" s="6"/>
      <c r="O19" s="6"/>
      <c r="P19" s="6"/>
      <c r="Q19" s="6"/>
      <c r="R19" s="6"/>
      <c r="S19" s="6"/>
      <c r="T19" s="6"/>
      <c r="U19" s="6"/>
      <c r="V19" s="6"/>
      <c r="W19" s="6"/>
      <c r="X19" s="6"/>
    </row>
    <row r="20" spans="1:24" ht="12.75" x14ac:dyDescent="0.2">
      <c r="A20" s="19" t="s">
        <v>39</v>
      </c>
      <c r="B20" s="18" t="s">
        <v>38</v>
      </c>
      <c r="C20" s="21">
        <v>2017</v>
      </c>
      <c r="D20" s="15" t="s">
        <v>8</v>
      </c>
      <c r="E20" s="11">
        <v>1120.08</v>
      </c>
      <c r="F20" s="11">
        <v>1471.6</v>
      </c>
      <c r="G20" s="11">
        <v>2196.08</v>
      </c>
      <c r="H20" s="11">
        <v>3118.14</v>
      </c>
      <c r="I20" s="25">
        <f t="shared" si="0"/>
        <v>10.304892460411242</v>
      </c>
      <c r="J20" s="25">
        <f t="shared" ref="J20:L20" si="7">+(F20/F8-1)*100</f>
        <v>9.1035801929107762</v>
      </c>
      <c r="K20" s="25">
        <f t="shared" si="7"/>
        <v>8.7701398210013881</v>
      </c>
      <c r="L20" s="25">
        <f t="shared" si="7"/>
        <v>7.7785074833223833</v>
      </c>
      <c r="M20" s="6"/>
      <c r="N20" s="6"/>
      <c r="O20" s="6"/>
      <c r="P20" s="6"/>
      <c r="Q20" s="6"/>
      <c r="R20" s="6"/>
      <c r="S20" s="6"/>
      <c r="T20" s="6"/>
      <c r="U20" s="6"/>
      <c r="V20" s="6"/>
      <c r="W20" s="6"/>
      <c r="X20" s="6"/>
    </row>
    <row r="21" spans="1:24" ht="12.75" x14ac:dyDescent="0.2">
      <c r="A21" s="19" t="s">
        <v>39</v>
      </c>
      <c r="B21" s="18" t="s">
        <v>38</v>
      </c>
      <c r="C21" s="21">
        <v>2017</v>
      </c>
      <c r="D21" s="9" t="s">
        <v>9</v>
      </c>
      <c r="E21" s="11">
        <v>1141.94</v>
      </c>
      <c r="F21" s="11">
        <v>1495.99</v>
      </c>
      <c r="G21" s="11">
        <v>2223.1</v>
      </c>
      <c r="H21" s="11">
        <v>3151.64</v>
      </c>
      <c r="I21" s="25">
        <f t="shared" si="0"/>
        <v>12.127490352797942</v>
      </c>
      <c r="J21" s="25">
        <f t="shared" ref="J21:L21" si="8">+(F21/F9-1)*100</f>
        <v>10.7123827003345</v>
      </c>
      <c r="K21" s="25">
        <f t="shared" si="8"/>
        <v>9.5047632183002051</v>
      </c>
      <c r="L21" s="25">
        <f t="shared" si="8"/>
        <v>8.5309117706815929</v>
      </c>
      <c r="M21" s="6"/>
      <c r="N21" s="6"/>
      <c r="O21" s="6"/>
      <c r="P21" s="6"/>
      <c r="Q21" s="6"/>
      <c r="R21" s="6"/>
      <c r="S21" s="6"/>
      <c r="T21" s="6"/>
      <c r="U21" s="6"/>
      <c r="V21" s="6"/>
      <c r="W21" s="6"/>
      <c r="X21" s="6"/>
    </row>
    <row r="22" spans="1:24" ht="12.75" x14ac:dyDescent="0.2">
      <c r="A22" s="19" t="s">
        <v>39</v>
      </c>
      <c r="B22" s="18" t="s">
        <v>38</v>
      </c>
      <c r="C22" s="21">
        <v>2017</v>
      </c>
      <c r="D22" s="9" t="s">
        <v>10</v>
      </c>
      <c r="E22" s="11">
        <v>1146.75</v>
      </c>
      <c r="F22" s="11">
        <v>1504.81</v>
      </c>
      <c r="G22" s="11">
        <v>2235.02</v>
      </c>
      <c r="H22" s="11">
        <v>3169.87</v>
      </c>
      <c r="I22" s="25">
        <f t="shared" si="0"/>
        <v>9.8787907823503893</v>
      </c>
      <c r="J22" s="25">
        <f t="shared" ref="J22:L22" si="9">+(F22/F10-1)*100</f>
        <v>9.3778847062415025</v>
      </c>
      <c r="K22" s="25">
        <f t="shared" si="9"/>
        <v>8.4129648133955506</v>
      </c>
      <c r="L22" s="25">
        <f t="shared" si="9"/>
        <v>8.0193147818738097</v>
      </c>
      <c r="M22" s="6"/>
      <c r="N22" s="6"/>
      <c r="O22" s="6"/>
      <c r="P22" s="6"/>
      <c r="Q22" s="6"/>
      <c r="R22" s="6"/>
      <c r="S22" s="6"/>
      <c r="T22" s="6"/>
      <c r="U22" s="6"/>
      <c r="V22" s="6"/>
      <c r="W22" s="6"/>
      <c r="X22" s="6"/>
    </row>
    <row r="23" spans="1:24" ht="12.75" x14ac:dyDescent="0.2">
      <c r="A23" s="19" t="s">
        <v>39</v>
      </c>
      <c r="B23" s="18" t="s">
        <v>38</v>
      </c>
      <c r="C23" s="21">
        <v>2017</v>
      </c>
      <c r="D23" s="9" t="s">
        <v>11</v>
      </c>
      <c r="E23" s="11">
        <v>1130.92</v>
      </c>
      <c r="F23" s="11">
        <v>1491.07</v>
      </c>
      <c r="G23" s="11">
        <v>2234.1999999999998</v>
      </c>
      <c r="H23" s="11">
        <v>3191.59</v>
      </c>
      <c r="I23" s="25">
        <f t="shared" si="0"/>
        <v>8.1030444964871116</v>
      </c>
      <c r="J23" s="25">
        <f t="shared" ref="J23:L23" si="10">+(F23/F11-1)*100</f>
        <v>8.1629840265788456</v>
      </c>
      <c r="K23" s="25">
        <f t="shared" si="10"/>
        <v>7.6048740548090077</v>
      </c>
      <c r="L23" s="25">
        <f t="shared" si="10"/>
        <v>7.9191449217046239</v>
      </c>
      <c r="M23" s="6"/>
      <c r="N23" s="6"/>
      <c r="O23" s="6"/>
      <c r="P23" s="6"/>
      <c r="Q23" s="6"/>
      <c r="R23" s="6"/>
      <c r="S23" s="6"/>
      <c r="T23" s="6"/>
      <c r="U23" s="6"/>
      <c r="V23" s="6"/>
      <c r="W23" s="6"/>
      <c r="X23" s="6"/>
    </row>
    <row r="24" spans="1:24" ht="12.75" x14ac:dyDescent="0.2">
      <c r="A24" s="19" t="s">
        <v>39</v>
      </c>
      <c r="B24" s="18" t="s">
        <v>38</v>
      </c>
      <c r="C24" s="21">
        <v>2017</v>
      </c>
      <c r="D24" s="9" t="s">
        <v>12</v>
      </c>
      <c r="E24" s="11">
        <v>1138.99</v>
      </c>
      <c r="F24" s="11">
        <v>1498.97</v>
      </c>
      <c r="G24" s="11">
        <v>2261.4899999999998</v>
      </c>
      <c r="H24" s="11">
        <v>3234.85</v>
      </c>
      <c r="I24" s="25">
        <f t="shared" si="0"/>
        <v>8.2474030849355238</v>
      </c>
      <c r="J24" s="25">
        <f t="shared" ref="J24:L24" si="11">+(F24/F12-1)*100</f>
        <v>8.1757692973846829</v>
      </c>
      <c r="K24" s="25">
        <f t="shared" si="11"/>
        <v>7.7921458906296648</v>
      </c>
      <c r="L24" s="25">
        <f t="shared" si="11"/>
        <v>8.1538765016031522</v>
      </c>
      <c r="M24" s="6"/>
      <c r="N24" s="6"/>
      <c r="O24" s="6"/>
      <c r="P24" s="6"/>
      <c r="Q24" s="6"/>
      <c r="R24" s="6"/>
      <c r="S24" s="6"/>
      <c r="T24" s="6"/>
      <c r="U24" s="6"/>
      <c r="V24" s="6"/>
      <c r="W24" s="6"/>
      <c r="X24" s="6"/>
    </row>
    <row r="25" spans="1:24" ht="12.75" x14ac:dyDescent="0.2">
      <c r="A25" s="19" t="s">
        <v>39</v>
      </c>
      <c r="B25" s="18" t="s">
        <v>38</v>
      </c>
      <c r="C25" s="21">
        <v>2017</v>
      </c>
      <c r="D25" s="9" t="s">
        <v>13</v>
      </c>
      <c r="E25" s="11">
        <v>1153.5</v>
      </c>
      <c r="F25" s="11">
        <v>1513.63</v>
      </c>
      <c r="G25" s="11">
        <v>2281.08</v>
      </c>
      <c r="H25" s="11">
        <v>3256.93</v>
      </c>
      <c r="I25" s="25">
        <f t="shared" si="0"/>
        <v>8.4412104803000876</v>
      </c>
      <c r="J25" s="25">
        <f t="shared" ref="J25:L25" si="12">+(F25/F13-1)*100</f>
        <v>8.0523689526923459</v>
      </c>
      <c r="K25" s="25">
        <f t="shared" si="12"/>
        <v>8.016933582096609</v>
      </c>
      <c r="L25" s="25">
        <f t="shared" si="12"/>
        <v>8.2648007180134755</v>
      </c>
      <c r="M25" s="6"/>
      <c r="N25" s="6"/>
      <c r="O25" s="6"/>
      <c r="P25" s="6"/>
      <c r="Q25" s="6"/>
      <c r="R25" s="6"/>
      <c r="S25" s="6"/>
      <c r="T25" s="6"/>
      <c r="U25" s="6"/>
      <c r="V25" s="6"/>
      <c r="W25" s="6"/>
      <c r="X25" s="6"/>
    </row>
    <row r="26" spans="1:24" ht="12.75" x14ac:dyDescent="0.2">
      <c r="A26" s="19" t="s">
        <v>39</v>
      </c>
      <c r="B26" s="18" t="s">
        <v>38</v>
      </c>
      <c r="C26" s="21">
        <v>2018</v>
      </c>
      <c r="D26" s="15" t="s">
        <v>2</v>
      </c>
      <c r="E26" s="11">
        <v>1151.0899999999999</v>
      </c>
      <c r="F26" s="11">
        <v>1514.91</v>
      </c>
      <c r="G26" s="11">
        <v>2287.9</v>
      </c>
      <c r="H26" s="11">
        <v>3275.25</v>
      </c>
      <c r="I26" s="25">
        <f t="shared" si="0"/>
        <v>8.4082839679415322</v>
      </c>
      <c r="J26" s="25">
        <f t="shared" ref="J26:J37" si="13">+(F26/F14-1)*100</f>
        <v>7.8596246404465608</v>
      </c>
      <c r="K26" s="25">
        <f t="shared" ref="K26:K37" si="14">+(G26/G14-1)*100</f>
        <v>6.9396988917608926</v>
      </c>
      <c r="L26" s="25">
        <f t="shared" ref="L26:L37" si="15">+(H26/H14-1)*100</f>
        <v>6.5610572652826216</v>
      </c>
      <c r="M26" s="6"/>
      <c r="N26" s="6"/>
      <c r="O26" s="6"/>
      <c r="P26" s="6"/>
      <c r="Q26" s="6"/>
      <c r="R26" s="6"/>
      <c r="S26" s="6"/>
      <c r="T26" s="6"/>
      <c r="U26" s="6"/>
      <c r="V26" s="6"/>
      <c r="W26" s="6"/>
      <c r="X26" s="6"/>
    </row>
    <row r="27" spans="1:24" ht="12.75" x14ac:dyDescent="0.2">
      <c r="A27" s="19" t="s">
        <v>39</v>
      </c>
      <c r="B27" s="18" t="s">
        <v>38</v>
      </c>
      <c r="C27" s="21">
        <v>2018</v>
      </c>
      <c r="D27" s="15" t="s">
        <v>3</v>
      </c>
      <c r="E27" s="11">
        <v>1135.1600000000001</v>
      </c>
      <c r="F27" s="11">
        <v>1500.89</v>
      </c>
      <c r="G27" s="11">
        <v>2281.77</v>
      </c>
      <c r="H27" s="11">
        <v>3275.63</v>
      </c>
      <c r="I27" s="25">
        <f t="shared" si="0"/>
        <v>7.5104654026102224</v>
      </c>
      <c r="J27" s="25">
        <f t="shared" si="13"/>
        <v>7.0756433213717607</v>
      </c>
      <c r="K27" s="25">
        <f t="shared" si="14"/>
        <v>6.5724761215291361</v>
      </c>
      <c r="L27" s="25">
        <f t="shared" si="15"/>
        <v>6.2236721351878188</v>
      </c>
      <c r="M27" s="6"/>
      <c r="N27" s="6"/>
      <c r="O27" s="6"/>
      <c r="P27" s="6"/>
      <c r="Q27" s="6"/>
      <c r="R27" s="6"/>
      <c r="S27" s="6"/>
      <c r="T27" s="6"/>
      <c r="U27" s="6"/>
      <c r="V27" s="6"/>
      <c r="W27" s="6"/>
      <c r="X27" s="6"/>
    </row>
    <row r="28" spans="1:24" ht="12.75" x14ac:dyDescent="0.2">
      <c r="A28" s="19" t="s">
        <v>39</v>
      </c>
      <c r="B28" s="18" t="s">
        <v>38</v>
      </c>
      <c r="C28" s="21">
        <v>2018</v>
      </c>
      <c r="D28" s="15" t="s">
        <v>4</v>
      </c>
      <c r="E28" s="11">
        <v>1148.31</v>
      </c>
      <c r="F28" s="11">
        <v>1514.18</v>
      </c>
      <c r="G28" s="11">
        <v>2299.54</v>
      </c>
      <c r="H28" s="11">
        <v>3293.28</v>
      </c>
      <c r="I28" s="25">
        <f t="shared" si="0"/>
        <v>7.5831248770342086</v>
      </c>
      <c r="J28" s="25">
        <f t="shared" si="13"/>
        <v>7.0243143907266159</v>
      </c>
      <c r="K28" s="25">
        <f t="shared" si="14"/>
        <v>6.6067694932383736</v>
      </c>
      <c r="L28" s="25">
        <f t="shared" si="15"/>
        <v>6.2303838871273109</v>
      </c>
      <c r="M28" s="6"/>
      <c r="N28" s="6"/>
      <c r="O28" s="6"/>
      <c r="P28" s="6"/>
      <c r="Q28" s="6"/>
      <c r="R28" s="6"/>
      <c r="S28" s="6"/>
      <c r="T28" s="6"/>
      <c r="U28" s="6"/>
      <c r="V28" s="6"/>
      <c r="W28" s="6"/>
      <c r="X28" s="6"/>
    </row>
    <row r="29" spans="1:24" ht="12.75" x14ac:dyDescent="0.2">
      <c r="A29" s="19" t="s">
        <v>39</v>
      </c>
      <c r="B29" s="18" t="s">
        <v>38</v>
      </c>
      <c r="C29" s="21">
        <v>2018</v>
      </c>
      <c r="D29" s="15" t="s">
        <v>5</v>
      </c>
      <c r="E29" s="11">
        <v>1147.23</v>
      </c>
      <c r="F29" s="11">
        <v>1514.53</v>
      </c>
      <c r="G29" s="11">
        <v>2291.9899999999998</v>
      </c>
      <c r="H29" s="11">
        <v>3275.93</v>
      </c>
      <c r="I29" s="25">
        <f t="shared" si="0"/>
        <v>6.145390956782415</v>
      </c>
      <c r="J29" s="25">
        <f t="shared" si="13"/>
        <v>6.0083013109911709</v>
      </c>
      <c r="K29" s="25">
        <f t="shared" si="14"/>
        <v>5.8802605441862665</v>
      </c>
      <c r="L29" s="25">
        <f t="shared" si="15"/>
        <v>5.7246131254941712</v>
      </c>
      <c r="M29" s="6"/>
      <c r="N29" s="6"/>
      <c r="O29" s="6"/>
      <c r="P29" s="6"/>
      <c r="Q29" s="6"/>
      <c r="R29" s="6"/>
      <c r="S29" s="6"/>
      <c r="T29" s="6"/>
      <c r="U29" s="6"/>
      <c r="V29" s="6"/>
      <c r="W29" s="6"/>
      <c r="X29" s="6"/>
    </row>
    <row r="30" spans="1:24" ht="12.75" x14ac:dyDescent="0.2">
      <c r="A30" s="19" t="s">
        <v>39</v>
      </c>
      <c r="B30" s="18" t="s">
        <v>38</v>
      </c>
      <c r="C30" s="21">
        <v>2018</v>
      </c>
      <c r="D30" s="15" t="s">
        <v>6</v>
      </c>
      <c r="E30" s="11">
        <v>1136.49</v>
      </c>
      <c r="F30" s="11">
        <v>1504.32</v>
      </c>
      <c r="G30" s="11">
        <v>2270.87</v>
      </c>
      <c r="H30" s="11">
        <v>3250.97</v>
      </c>
      <c r="I30" s="25">
        <f t="shared" si="0"/>
        <v>4.179118159317996</v>
      </c>
      <c r="J30" s="25">
        <f t="shared" si="13"/>
        <v>4.5421693445266031</v>
      </c>
      <c r="K30" s="25">
        <f t="shared" si="14"/>
        <v>4.8053536402445918</v>
      </c>
      <c r="L30" s="25">
        <f t="shared" si="15"/>
        <v>5.2710487372862325</v>
      </c>
      <c r="M30" s="6"/>
      <c r="N30" s="6"/>
      <c r="O30" s="6"/>
      <c r="P30" s="6"/>
      <c r="Q30" s="6"/>
      <c r="R30" s="6"/>
      <c r="S30" s="6"/>
      <c r="T30" s="6"/>
      <c r="U30" s="6"/>
      <c r="V30" s="6"/>
      <c r="W30" s="6"/>
      <c r="X30" s="6"/>
    </row>
    <row r="31" spans="1:24" ht="12.75" x14ac:dyDescent="0.2">
      <c r="A31" s="19" t="s">
        <v>39</v>
      </c>
      <c r="B31" s="18" t="s">
        <v>38</v>
      </c>
      <c r="C31" s="21">
        <v>2018</v>
      </c>
      <c r="D31" s="15" t="s">
        <v>7</v>
      </c>
      <c r="E31" s="11">
        <v>1135.3399999999999</v>
      </c>
      <c r="F31" s="11">
        <v>1506.1</v>
      </c>
      <c r="G31" s="11">
        <v>2274.35</v>
      </c>
      <c r="H31" s="11">
        <v>3264.7</v>
      </c>
      <c r="I31" s="25">
        <f t="shared" si="0"/>
        <v>3.2146039018891237</v>
      </c>
      <c r="J31" s="25">
        <f t="shared" si="13"/>
        <v>3.8797116943132037</v>
      </c>
      <c r="K31" s="25">
        <f t="shared" si="14"/>
        <v>4.4957500574316578</v>
      </c>
      <c r="L31" s="25">
        <f t="shared" si="15"/>
        <v>5.3332903142543575</v>
      </c>
      <c r="M31" s="6"/>
      <c r="N31" s="6"/>
      <c r="O31" s="6"/>
      <c r="P31" s="6"/>
      <c r="Q31" s="6"/>
      <c r="R31" s="6"/>
      <c r="S31" s="6"/>
      <c r="T31" s="6"/>
      <c r="U31" s="6"/>
      <c r="V31" s="6"/>
      <c r="W31" s="6"/>
      <c r="X31" s="6"/>
    </row>
    <row r="32" spans="1:24" ht="12.75" x14ac:dyDescent="0.2">
      <c r="A32" s="19" t="s">
        <v>39</v>
      </c>
      <c r="B32" s="18" t="s">
        <v>38</v>
      </c>
      <c r="C32" s="21">
        <v>2018</v>
      </c>
      <c r="D32" s="15" t="s">
        <v>8</v>
      </c>
      <c r="E32" s="11">
        <v>1145.5</v>
      </c>
      <c r="F32" s="11">
        <v>1521.44</v>
      </c>
      <c r="G32" s="11">
        <v>2288.44</v>
      </c>
      <c r="H32" s="11">
        <v>3287.59</v>
      </c>
      <c r="I32" s="25">
        <f t="shared" si="0"/>
        <v>2.2694807513749193</v>
      </c>
      <c r="J32" s="25">
        <f t="shared" si="13"/>
        <v>3.3867898885566738</v>
      </c>
      <c r="K32" s="25">
        <f t="shared" si="14"/>
        <v>4.2056755673746116</v>
      </c>
      <c r="L32" s="25">
        <f t="shared" si="15"/>
        <v>5.4343294399866737</v>
      </c>
      <c r="M32" s="6"/>
      <c r="N32" s="6"/>
      <c r="O32" s="6"/>
      <c r="P32" s="6"/>
      <c r="Q32" s="6"/>
      <c r="R32" s="6"/>
      <c r="S32" s="6"/>
      <c r="T32" s="6"/>
      <c r="U32" s="6"/>
      <c r="V32" s="6"/>
      <c r="W32" s="6"/>
      <c r="X32" s="6"/>
    </row>
    <row r="33" spans="1:24" ht="12.75" x14ac:dyDescent="0.2">
      <c r="A33" s="19" t="s">
        <v>39</v>
      </c>
      <c r="B33" s="18" t="s">
        <v>38</v>
      </c>
      <c r="C33" s="21">
        <v>2018</v>
      </c>
      <c r="D33" s="9" t="s">
        <v>9</v>
      </c>
      <c r="E33" s="11">
        <v>1164.75</v>
      </c>
      <c r="F33" s="11">
        <v>1544.07</v>
      </c>
      <c r="G33" s="11">
        <v>2316.5700000000002</v>
      </c>
      <c r="H33" s="11">
        <v>3325.4</v>
      </c>
      <c r="I33" s="25">
        <f t="shared" si="0"/>
        <v>1.9974779760757899</v>
      </c>
      <c r="J33" s="25">
        <f t="shared" si="13"/>
        <v>3.2139252267729068</v>
      </c>
      <c r="K33" s="25">
        <f t="shared" si="14"/>
        <v>4.2044892267554479</v>
      </c>
      <c r="L33" s="25">
        <f t="shared" si="15"/>
        <v>5.513320049244208</v>
      </c>
      <c r="M33" s="6"/>
      <c r="N33" s="6"/>
      <c r="O33" s="6"/>
      <c r="P33" s="6"/>
      <c r="Q33" s="6"/>
      <c r="R33" s="6"/>
      <c r="S33" s="6"/>
      <c r="T33" s="6"/>
      <c r="U33" s="6"/>
      <c r="V33" s="6"/>
      <c r="W33" s="6"/>
      <c r="X33" s="6"/>
    </row>
    <row r="34" spans="1:24" ht="12.75" x14ac:dyDescent="0.2">
      <c r="A34" s="19" t="s">
        <v>39</v>
      </c>
      <c r="B34" s="18" t="s">
        <v>38</v>
      </c>
      <c r="C34" s="21">
        <v>2018</v>
      </c>
      <c r="D34" s="9" t="s">
        <v>10</v>
      </c>
      <c r="E34" s="11">
        <v>1168.4100000000001</v>
      </c>
      <c r="F34" s="11">
        <v>1547.62</v>
      </c>
      <c r="G34" s="11">
        <v>2328.0500000000002</v>
      </c>
      <c r="H34" s="11">
        <v>3346.84</v>
      </c>
      <c r="I34" s="25">
        <f t="shared" si="0"/>
        <v>1.8888162197514768</v>
      </c>
      <c r="J34" s="25">
        <f t="shared" si="13"/>
        <v>2.844877426386061</v>
      </c>
      <c r="K34" s="25">
        <f t="shared" si="14"/>
        <v>4.1623788601444334</v>
      </c>
      <c r="L34" s="25">
        <f t="shared" si="15"/>
        <v>5.5828787931366364</v>
      </c>
      <c r="M34" s="6"/>
      <c r="N34" s="6"/>
      <c r="O34" s="6"/>
      <c r="P34" s="6"/>
      <c r="Q34" s="6"/>
      <c r="R34" s="6"/>
      <c r="S34" s="6"/>
      <c r="T34" s="6"/>
      <c r="U34" s="6"/>
      <c r="V34" s="6"/>
      <c r="W34" s="6"/>
      <c r="X34" s="6"/>
    </row>
    <row r="35" spans="1:24" ht="12.75" x14ac:dyDescent="0.2">
      <c r="A35" s="19" t="s">
        <v>39</v>
      </c>
      <c r="B35" s="18" t="s">
        <v>38</v>
      </c>
      <c r="C35" s="21">
        <v>2018</v>
      </c>
      <c r="D35" s="9" t="s">
        <v>11</v>
      </c>
      <c r="E35" s="11">
        <v>1165.4100000000001</v>
      </c>
      <c r="F35" s="11">
        <v>1543.15</v>
      </c>
      <c r="G35" s="11">
        <v>2338.4699999999998</v>
      </c>
      <c r="H35" s="11">
        <v>3364.85</v>
      </c>
      <c r="I35" s="25">
        <f t="shared" si="0"/>
        <v>3.0497294238319261</v>
      </c>
      <c r="J35" s="25">
        <f t="shared" si="13"/>
        <v>3.4927937655509167</v>
      </c>
      <c r="K35" s="25">
        <f t="shared" si="14"/>
        <v>4.6669948975024633</v>
      </c>
      <c r="L35" s="25">
        <f t="shared" si="15"/>
        <v>5.4286421501508642</v>
      </c>
      <c r="M35" s="6"/>
      <c r="N35" s="6"/>
      <c r="O35" s="6"/>
      <c r="P35" s="6"/>
      <c r="Q35" s="6"/>
      <c r="R35" s="6"/>
      <c r="S35" s="6"/>
      <c r="T35" s="6"/>
      <c r="U35" s="6"/>
      <c r="V35" s="6"/>
      <c r="W35" s="6"/>
      <c r="X35" s="6"/>
    </row>
    <row r="36" spans="1:24" ht="12.75" x14ac:dyDescent="0.2">
      <c r="A36" s="19" t="s">
        <v>39</v>
      </c>
      <c r="B36" s="18" t="s">
        <v>38</v>
      </c>
      <c r="C36" s="21">
        <v>2018</v>
      </c>
      <c r="D36" s="9" t="s">
        <v>12</v>
      </c>
      <c r="E36" s="11">
        <v>1185.71</v>
      </c>
      <c r="F36" s="11">
        <v>1562.69</v>
      </c>
      <c r="G36" s="11">
        <v>2374.0700000000002</v>
      </c>
      <c r="H36" s="11">
        <v>3405.41</v>
      </c>
      <c r="I36" s="25">
        <f t="shared" si="0"/>
        <v>4.1018797355551806</v>
      </c>
      <c r="J36" s="25">
        <f t="shared" si="13"/>
        <v>4.2509189643555212</v>
      </c>
      <c r="K36" s="25">
        <f t="shared" si="14"/>
        <v>4.9781338851819124</v>
      </c>
      <c r="L36" s="25">
        <f t="shared" si="15"/>
        <v>5.2725783266612147</v>
      </c>
      <c r="M36" s="6"/>
      <c r="N36" s="6"/>
      <c r="O36" s="6"/>
      <c r="P36" s="6"/>
      <c r="Q36" s="6"/>
      <c r="R36" s="6"/>
      <c r="S36" s="6"/>
      <c r="T36" s="6"/>
      <c r="U36" s="6"/>
      <c r="V36" s="6"/>
      <c r="W36" s="6"/>
      <c r="X36" s="6"/>
    </row>
    <row r="37" spans="1:24" ht="12.75" x14ac:dyDescent="0.2">
      <c r="A37" s="19" t="s">
        <v>39</v>
      </c>
      <c r="B37" s="18" t="s">
        <v>38</v>
      </c>
      <c r="C37" s="21">
        <v>2018</v>
      </c>
      <c r="D37" s="9" t="s">
        <v>13</v>
      </c>
      <c r="E37" s="11">
        <v>1208.47</v>
      </c>
      <c r="F37" s="11">
        <v>1586.96</v>
      </c>
      <c r="G37" s="11">
        <v>2397.37</v>
      </c>
      <c r="H37" s="11">
        <v>3427.76</v>
      </c>
      <c r="I37" s="25">
        <f t="shared" si="0"/>
        <v>4.765496315561335</v>
      </c>
      <c r="J37" s="25">
        <f t="shared" si="13"/>
        <v>4.8446449925014567</v>
      </c>
      <c r="K37" s="25">
        <f t="shared" si="14"/>
        <v>5.0980237431392128</v>
      </c>
      <c r="L37" s="25">
        <f t="shared" si="15"/>
        <v>5.2451234751744957</v>
      </c>
      <c r="M37" s="6"/>
      <c r="N37" s="6"/>
      <c r="O37" s="6"/>
      <c r="P37" s="6"/>
      <c r="Q37" s="6"/>
      <c r="R37" s="6"/>
      <c r="S37" s="6"/>
      <c r="T37" s="6"/>
      <c r="U37" s="6"/>
      <c r="V37" s="6"/>
      <c r="W37" s="6"/>
      <c r="X37" s="6"/>
    </row>
    <row r="38" spans="1:24" ht="12.75" x14ac:dyDescent="0.2">
      <c r="A38" s="19" t="s">
        <v>39</v>
      </c>
      <c r="B38" s="18" t="s">
        <v>38</v>
      </c>
      <c r="C38" s="21">
        <v>2019</v>
      </c>
      <c r="D38" s="9" t="s">
        <v>2</v>
      </c>
      <c r="E38" s="11">
        <v>1218</v>
      </c>
      <c r="F38" s="11">
        <v>1600.7</v>
      </c>
      <c r="G38" s="11">
        <v>2406.9699999999998</v>
      </c>
      <c r="H38" s="11">
        <v>3437.22</v>
      </c>
      <c r="I38" s="25">
        <f t="shared" si="0"/>
        <v>5.8127513921587548</v>
      </c>
      <c r="J38" s="25">
        <f t="shared" ref="J38:J49" si="16">+(F38/F26-1)*100</f>
        <v>5.6630426890046159</v>
      </c>
      <c r="K38" s="25">
        <f t="shared" ref="K38:K49" si="17">+(G38/G26-1)*100</f>
        <v>5.2043358538397477</v>
      </c>
      <c r="L38" s="25">
        <f t="shared" ref="L38:L49" si="18">+(H38/H26-1)*100</f>
        <v>4.9452713533318038</v>
      </c>
      <c r="M38" s="6"/>
      <c r="N38" s="6"/>
      <c r="O38" s="6"/>
      <c r="P38" s="6"/>
      <c r="Q38" s="6"/>
      <c r="R38" s="6"/>
      <c r="S38" s="6"/>
      <c r="T38" s="6"/>
      <c r="U38" s="6"/>
      <c r="V38" s="6"/>
      <c r="W38" s="6"/>
      <c r="X38" s="6"/>
    </row>
    <row r="39" spans="1:24" ht="12.75" x14ac:dyDescent="0.2">
      <c r="A39" s="19" t="s">
        <v>39</v>
      </c>
      <c r="B39" s="18" t="s">
        <v>38</v>
      </c>
      <c r="C39" s="21">
        <v>2019</v>
      </c>
      <c r="D39" s="9" t="s">
        <v>3</v>
      </c>
      <c r="E39" s="11">
        <v>1201.97</v>
      </c>
      <c r="F39" s="11">
        <v>1587.74</v>
      </c>
      <c r="G39" s="11">
        <v>2397.13</v>
      </c>
      <c r="H39" s="11">
        <v>3434.31</v>
      </c>
      <c r="I39" s="25">
        <f t="shared" si="0"/>
        <v>5.8855139363613862</v>
      </c>
      <c r="J39" s="25">
        <f t="shared" si="16"/>
        <v>5.7865666371286206</v>
      </c>
      <c r="K39" s="25">
        <f t="shared" si="17"/>
        <v>5.0557242842179662</v>
      </c>
      <c r="L39" s="25">
        <f t="shared" si="18"/>
        <v>4.8442589669773328</v>
      </c>
      <c r="M39" s="6"/>
      <c r="N39" s="6"/>
      <c r="O39" s="6"/>
      <c r="P39" s="6"/>
      <c r="Q39" s="6"/>
      <c r="R39" s="6"/>
      <c r="S39" s="6"/>
      <c r="T39" s="6"/>
      <c r="U39" s="6"/>
      <c r="V39" s="6"/>
      <c r="W39" s="6"/>
      <c r="X39" s="6"/>
    </row>
    <row r="40" spans="1:24" ht="12.75" x14ac:dyDescent="0.2">
      <c r="A40" s="19" t="s">
        <v>39</v>
      </c>
      <c r="B40" s="18" t="s">
        <v>38</v>
      </c>
      <c r="C40" s="21">
        <v>2019</v>
      </c>
      <c r="D40" s="9" t="s">
        <v>4</v>
      </c>
      <c r="E40" s="11">
        <v>1208.5999999999999</v>
      </c>
      <c r="F40" s="11">
        <v>1595.99</v>
      </c>
      <c r="G40" s="11">
        <v>2410.5300000000002</v>
      </c>
      <c r="H40" s="11">
        <v>3455.04</v>
      </c>
      <c r="I40" s="25">
        <f t="shared" si="0"/>
        <v>5.2503243897553675</v>
      </c>
      <c r="J40" s="25">
        <f t="shared" si="16"/>
        <v>5.4029243550964834</v>
      </c>
      <c r="K40" s="25">
        <f t="shared" si="17"/>
        <v>4.8266174974125331</v>
      </c>
      <c r="L40" s="25">
        <f t="shared" si="18"/>
        <v>4.9118204343390204</v>
      </c>
      <c r="M40" s="6"/>
      <c r="N40" s="6"/>
      <c r="O40" s="6"/>
      <c r="P40" s="6"/>
      <c r="Q40" s="6"/>
      <c r="R40" s="6"/>
      <c r="S40" s="6"/>
      <c r="T40" s="6"/>
      <c r="U40" s="6"/>
      <c r="V40" s="6"/>
      <c r="W40" s="6"/>
      <c r="X40" s="6"/>
    </row>
    <row r="41" spans="1:24" ht="12.75" x14ac:dyDescent="0.2">
      <c r="A41" s="19" t="s">
        <v>39</v>
      </c>
      <c r="B41" s="18" t="s">
        <v>38</v>
      </c>
      <c r="C41" s="21">
        <v>2019</v>
      </c>
      <c r="D41" s="9" t="s">
        <v>5</v>
      </c>
      <c r="E41" s="11">
        <v>1216.56</v>
      </c>
      <c r="F41" s="11">
        <v>1605.23</v>
      </c>
      <c r="G41" s="11">
        <v>2410.63</v>
      </c>
      <c r="H41" s="11">
        <v>3446.57</v>
      </c>
      <c r="I41" s="25">
        <f t="shared" si="0"/>
        <v>6.0432520070081708</v>
      </c>
      <c r="J41" s="25">
        <f t="shared" si="16"/>
        <v>5.9886565469155384</v>
      </c>
      <c r="K41" s="25">
        <f t="shared" si="17"/>
        <v>5.1762878546590674</v>
      </c>
      <c r="L41" s="25">
        <f t="shared" si="18"/>
        <v>5.2089025101269115</v>
      </c>
      <c r="M41" s="6"/>
      <c r="N41" s="6"/>
      <c r="O41" s="6"/>
      <c r="P41" s="6"/>
      <c r="Q41" s="6"/>
      <c r="R41" s="6"/>
      <c r="S41" s="6"/>
      <c r="T41" s="6"/>
      <c r="U41" s="6"/>
      <c r="V41" s="6"/>
      <c r="W41" s="6"/>
      <c r="X41" s="6"/>
    </row>
    <row r="42" spans="1:24" ht="12.75" x14ac:dyDescent="0.2">
      <c r="A42" s="19" t="s">
        <v>39</v>
      </c>
      <c r="B42" s="18" t="s">
        <v>38</v>
      </c>
      <c r="C42" s="21">
        <v>2019</v>
      </c>
      <c r="D42" s="9" t="s">
        <v>6</v>
      </c>
      <c r="E42" s="11">
        <v>1210.27</v>
      </c>
      <c r="F42" s="11">
        <v>1598.44</v>
      </c>
      <c r="G42" s="11">
        <v>2392.29</v>
      </c>
      <c r="H42" s="11">
        <v>3415.63</v>
      </c>
      <c r="I42" s="25">
        <f t="shared" si="0"/>
        <v>6.4919180987074165</v>
      </c>
      <c r="J42" s="25">
        <f t="shared" si="16"/>
        <v>6.256647521803882</v>
      </c>
      <c r="K42" s="25">
        <f t="shared" si="17"/>
        <v>5.3468494453667637</v>
      </c>
      <c r="L42" s="25">
        <f t="shared" si="18"/>
        <v>5.0649498457383535</v>
      </c>
      <c r="M42" s="6"/>
      <c r="N42" s="6"/>
      <c r="O42" s="6"/>
      <c r="P42" s="6"/>
      <c r="Q42" s="6"/>
      <c r="R42" s="6"/>
      <c r="S42" s="6"/>
      <c r="T42" s="6"/>
      <c r="U42" s="6"/>
      <c r="V42" s="6"/>
      <c r="W42" s="6"/>
      <c r="X42" s="6"/>
    </row>
    <row r="43" spans="1:24" ht="12.75" x14ac:dyDescent="0.2">
      <c r="A43" s="19" t="s">
        <v>39</v>
      </c>
      <c r="B43" s="18" t="s">
        <v>38</v>
      </c>
      <c r="C43" s="21">
        <v>2019</v>
      </c>
      <c r="D43" s="9" t="s">
        <v>7</v>
      </c>
      <c r="E43" s="11">
        <v>1201.19</v>
      </c>
      <c r="F43" s="11">
        <v>1589.23</v>
      </c>
      <c r="G43" s="11">
        <v>2382.8200000000002</v>
      </c>
      <c r="H43" s="11">
        <v>3400.13</v>
      </c>
      <c r="I43" s="25">
        <f t="shared" si="0"/>
        <v>5.8000246622157414</v>
      </c>
      <c r="J43" s="25">
        <f t="shared" si="16"/>
        <v>5.5195538144877654</v>
      </c>
      <c r="K43" s="25">
        <f t="shared" si="17"/>
        <v>4.7692747378371925</v>
      </c>
      <c r="L43" s="25">
        <f t="shared" si="18"/>
        <v>4.1483137807455606</v>
      </c>
      <c r="M43" s="6"/>
      <c r="N43" s="6"/>
      <c r="O43" s="6"/>
      <c r="P43" s="6"/>
      <c r="Q43" s="6"/>
      <c r="R43" s="6"/>
      <c r="S43" s="6"/>
      <c r="T43" s="6"/>
      <c r="U43" s="6"/>
      <c r="V43" s="6"/>
      <c r="W43" s="6"/>
      <c r="X43" s="6"/>
    </row>
    <row r="44" spans="1:24" ht="12.75" x14ac:dyDescent="0.2">
      <c r="A44" s="19" t="s">
        <v>39</v>
      </c>
      <c r="B44" s="18" t="s">
        <v>38</v>
      </c>
      <c r="C44" s="21">
        <v>2019</v>
      </c>
      <c r="D44" s="9" t="s">
        <v>8</v>
      </c>
      <c r="E44" s="11">
        <v>1218.42</v>
      </c>
      <c r="F44" s="11">
        <v>1608.23</v>
      </c>
      <c r="G44" s="11">
        <v>2401.91</v>
      </c>
      <c r="H44" s="11">
        <v>3419.07</v>
      </c>
      <c r="I44" s="25">
        <f t="shared" si="0"/>
        <v>6.3657791357485838</v>
      </c>
      <c r="J44" s="25">
        <f t="shared" si="16"/>
        <v>5.7044641918182704</v>
      </c>
      <c r="K44" s="25">
        <f t="shared" si="17"/>
        <v>4.9583996084668902</v>
      </c>
      <c r="L44" s="25">
        <f t="shared" si="18"/>
        <v>3.9992821489297725</v>
      </c>
      <c r="M44" s="6"/>
      <c r="N44" s="6"/>
      <c r="O44" s="6"/>
      <c r="P44" s="6"/>
      <c r="Q44" s="6"/>
      <c r="R44" s="6"/>
      <c r="S44" s="6"/>
      <c r="T44" s="6"/>
      <c r="U44" s="6"/>
      <c r="V44" s="6"/>
      <c r="W44" s="6"/>
      <c r="X44" s="6"/>
    </row>
    <row r="45" spans="1:24" ht="12.75" x14ac:dyDescent="0.2">
      <c r="A45" s="19" t="s">
        <v>39</v>
      </c>
      <c r="B45" s="18" t="s">
        <v>38</v>
      </c>
      <c r="C45" s="21">
        <v>2019</v>
      </c>
      <c r="D45" s="9" t="s">
        <v>9</v>
      </c>
      <c r="E45" s="11">
        <v>1209.7</v>
      </c>
      <c r="F45" s="11">
        <v>1602.22</v>
      </c>
      <c r="G45" s="11">
        <v>2397.69</v>
      </c>
      <c r="H45" s="11">
        <v>3417.87</v>
      </c>
      <c r="I45" s="25">
        <f t="shared" si="0"/>
        <v>3.8591972526293317</v>
      </c>
      <c r="J45" s="25">
        <f t="shared" si="16"/>
        <v>3.7660209705518533</v>
      </c>
      <c r="K45" s="25">
        <f t="shared" si="17"/>
        <v>3.5017288491174359</v>
      </c>
      <c r="L45" s="25">
        <f t="shared" si="18"/>
        <v>2.7807181090996558</v>
      </c>
      <c r="M45" s="6"/>
      <c r="N45" s="6"/>
      <c r="O45" s="6"/>
      <c r="P45" s="6"/>
      <c r="Q45" s="6"/>
      <c r="R45" s="6"/>
      <c r="S45" s="6"/>
      <c r="T45" s="6"/>
      <c r="U45" s="6"/>
      <c r="V45" s="6"/>
      <c r="W45" s="6"/>
      <c r="X45" s="6"/>
    </row>
    <row r="46" spans="1:24" ht="12.75" x14ac:dyDescent="0.2">
      <c r="A46" s="19" t="s">
        <v>39</v>
      </c>
      <c r="B46" s="18" t="s">
        <v>38</v>
      </c>
      <c r="C46" s="21">
        <v>2019</v>
      </c>
      <c r="D46" s="9" t="s">
        <v>10</v>
      </c>
      <c r="E46" s="11">
        <v>1209.1500000000001</v>
      </c>
      <c r="F46" s="11">
        <v>1602.47</v>
      </c>
      <c r="G46" s="11">
        <v>2402.4</v>
      </c>
      <c r="H46" s="11">
        <v>3428.43</v>
      </c>
      <c r="I46" s="25">
        <f t="shared" ref="I46:I77" si="19">+(E46/E34-1)*100</f>
        <v>3.4867897399029513</v>
      </c>
      <c r="J46" s="25">
        <f t="shared" si="16"/>
        <v>3.5441516651374405</v>
      </c>
      <c r="K46" s="25">
        <f t="shared" si="17"/>
        <v>3.1936599299843271</v>
      </c>
      <c r="L46" s="25">
        <f t="shared" si="18"/>
        <v>2.4378219454769257</v>
      </c>
      <c r="M46" s="6"/>
      <c r="N46" s="6"/>
      <c r="O46" s="6"/>
      <c r="P46" s="6"/>
      <c r="Q46" s="6"/>
      <c r="R46" s="6"/>
      <c r="S46" s="6"/>
      <c r="T46" s="6"/>
      <c r="U46" s="6"/>
      <c r="V46" s="6"/>
      <c r="W46" s="6"/>
      <c r="X46" s="6"/>
    </row>
    <row r="47" spans="1:24" ht="12.75" x14ac:dyDescent="0.2">
      <c r="A47" s="19" t="s">
        <v>39</v>
      </c>
      <c r="B47" s="18" t="s">
        <v>38</v>
      </c>
      <c r="C47" s="21">
        <v>2019</v>
      </c>
      <c r="D47" s="9" t="s">
        <v>11</v>
      </c>
      <c r="E47" s="11">
        <v>1211.57</v>
      </c>
      <c r="F47" s="11">
        <v>1604.28</v>
      </c>
      <c r="G47" s="11">
        <v>2417.25</v>
      </c>
      <c r="H47" s="11">
        <v>3451.93</v>
      </c>
      <c r="I47" s="25">
        <f t="shared" si="19"/>
        <v>3.9608378167340197</v>
      </c>
      <c r="J47" s="25">
        <f t="shared" si="16"/>
        <v>3.9613777014548157</v>
      </c>
      <c r="K47" s="25">
        <f t="shared" si="17"/>
        <v>3.3688693889594612</v>
      </c>
      <c r="L47" s="25">
        <f t="shared" si="18"/>
        <v>2.5879311113422565</v>
      </c>
      <c r="M47" s="6"/>
      <c r="N47" s="6"/>
      <c r="O47" s="6"/>
      <c r="P47" s="6"/>
      <c r="Q47" s="6"/>
      <c r="R47" s="6"/>
      <c r="S47" s="6"/>
      <c r="T47" s="6"/>
      <c r="U47" s="6"/>
      <c r="V47" s="6"/>
      <c r="W47" s="6"/>
      <c r="X47" s="6"/>
    </row>
    <row r="48" spans="1:24" ht="12.75" x14ac:dyDescent="0.2">
      <c r="A48" s="19" t="s">
        <v>39</v>
      </c>
      <c r="B48" s="18" t="s">
        <v>38</v>
      </c>
      <c r="C48" s="21">
        <v>2019</v>
      </c>
      <c r="D48" s="9" t="s">
        <v>12</v>
      </c>
      <c r="E48" s="11">
        <v>1224.81</v>
      </c>
      <c r="F48" s="11">
        <v>1617.7</v>
      </c>
      <c r="G48" s="11">
        <v>2447.85</v>
      </c>
      <c r="H48" s="11">
        <v>3494.41</v>
      </c>
      <c r="I48" s="25">
        <f t="shared" si="19"/>
        <v>3.2976022804901639</v>
      </c>
      <c r="J48" s="25">
        <f t="shared" si="16"/>
        <v>3.5202119422278244</v>
      </c>
      <c r="K48" s="25">
        <f t="shared" si="17"/>
        <v>3.1077432426170892</v>
      </c>
      <c r="L48" s="25">
        <f t="shared" si="18"/>
        <v>2.6134885373567451</v>
      </c>
      <c r="M48" s="6"/>
      <c r="N48" s="6"/>
      <c r="O48" s="6"/>
      <c r="P48" s="6"/>
      <c r="Q48" s="6"/>
      <c r="R48" s="6"/>
      <c r="S48" s="6"/>
      <c r="T48" s="6"/>
      <c r="U48" s="6"/>
      <c r="V48" s="6"/>
      <c r="W48" s="6"/>
      <c r="X48" s="6"/>
    </row>
    <row r="49" spans="1:24" ht="12.75" x14ac:dyDescent="0.2">
      <c r="A49" s="19" t="s">
        <v>39</v>
      </c>
      <c r="B49" s="18" t="s">
        <v>38</v>
      </c>
      <c r="C49" s="21">
        <v>2019</v>
      </c>
      <c r="D49" s="9" t="s">
        <v>13</v>
      </c>
      <c r="E49" s="11">
        <v>1240.98</v>
      </c>
      <c r="F49" s="11">
        <v>1637.36</v>
      </c>
      <c r="G49" s="11">
        <v>2467.13</v>
      </c>
      <c r="H49" s="11">
        <v>3518.75</v>
      </c>
      <c r="I49" s="25">
        <f t="shared" si="19"/>
        <v>2.6901784901569803</v>
      </c>
      <c r="J49" s="25">
        <f t="shared" si="16"/>
        <v>3.1758834501184552</v>
      </c>
      <c r="K49" s="25">
        <f t="shared" si="17"/>
        <v>2.9098553831907514</v>
      </c>
      <c r="L49" s="25">
        <f t="shared" si="18"/>
        <v>2.6545032324316598</v>
      </c>
      <c r="M49" s="6"/>
      <c r="N49" s="6"/>
      <c r="O49" s="6"/>
      <c r="P49" s="6"/>
      <c r="Q49" s="6"/>
      <c r="R49" s="6"/>
      <c r="S49" s="6"/>
      <c r="T49" s="6"/>
      <c r="U49" s="6"/>
      <c r="V49" s="6"/>
      <c r="W49" s="6"/>
      <c r="X49" s="6"/>
    </row>
    <row r="50" spans="1:24" ht="12.75" x14ac:dyDescent="0.2">
      <c r="A50" s="19" t="s">
        <v>39</v>
      </c>
      <c r="B50" s="18" t="s">
        <v>38</v>
      </c>
      <c r="C50" s="21">
        <v>2020</v>
      </c>
      <c r="D50" s="9" t="s">
        <v>2</v>
      </c>
      <c r="E50" s="11">
        <v>1255.26</v>
      </c>
      <c r="F50" s="11">
        <v>1653.99</v>
      </c>
      <c r="G50" s="11">
        <v>2485.63</v>
      </c>
      <c r="H50" s="11">
        <v>3538.97</v>
      </c>
      <c r="I50" s="25">
        <f t="shared" si="19"/>
        <v>3.0591133004925997</v>
      </c>
      <c r="J50" s="25">
        <f t="shared" ref="J50:J61" si="20">+(F50/F38-1)*100</f>
        <v>3.3291684887861495</v>
      </c>
      <c r="K50" s="25">
        <f t="shared" ref="K50:K61" si="21">+(G50/G38-1)*100</f>
        <v>3.2680091567406366</v>
      </c>
      <c r="L50" s="25">
        <f t="shared" ref="L50:L61" si="22">+(H50/H38-1)*100</f>
        <v>2.9602411250952754</v>
      </c>
      <c r="M50" s="6"/>
      <c r="N50" s="6"/>
      <c r="O50" s="6"/>
      <c r="P50" s="6"/>
      <c r="Q50" s="6"/>
      <c r="R50" s="6"/>
      <c r="S50" s="6"/>
      <c r="T50" s="6"/>
      <c r="U50" s="6"/>
      <c r="V50" s="6"/>
      <c r="W50" s="6"/>
      <c r="X50" s="6"/>
    </row>
    <row r="51" spans="1:24" ht="12.75" x14ac:dyDescent="0.2">
      <c r="A51" s="19" t="s">
        <v>39</v>
      </c>
      <c r="B51" s="18" t="s">
        <v>38</v>
      </c>
      <c r="C51" s="21">
        <v>2020</v>
      </c>
      <c r="D51" s="9" t="s">
        <v>3</v>
      </c>
      <c r="E51" s="11">
        <v>1264.8</v>
      </c>
      <c r="F51" s="11">
        <v>1663.3</v>
      </c>
      <c r="G51" s="11">
        <v>2497.08</v>
      </c>
      <c r="H51" s="11">
        <v>3549.11</v>
      </c>
      <c r="I51" s="25">
        <f t="shared" si="19"/>
        <v>5.2272519280847307</v>
      </c>
      <c r="J51" s="25">
        <f t="shared" si="20"/>
        <v>4.7589655737085401</v>
      </c>
      <c r="K51" s="25">
        <f t="shared" si="21"/>
        <v>4.1695694434594532</v>
      </c>
      <c r="L51" s="25">
        <f t="shared" si="22"/>
        <v>3.3427384248946757</v>
      </c>
      <c r="M51" s="6"/>
      <c r="N51" s="6"/>
      <c r="O51" s="6"/>
      <c r="P51" s="6"/>
      <c r="Q51" s="6"/>
      <c r="R51" s="6"/>
      <c r="S51" s="6"/>
      <c r="T51" s="6"/>
      <c r="U51" s="6"/>
      <c r="V51" s="6"/>
      <c r="W51" s="6"/>
      <c r="X51" s="6"/>
    </row>
    <row r="52" spans="1:24" ht="12.75" x14ac:dyDescent="0.2">
      <c r="A52" s="19" t="s">
        <v>39</v>
      </c>
      <c r="B52" s="18" t="s">
        <v>38</v>
      </c>
      <c r="C52" s="21">
        <v>2020</v>
      </c>
      <c r="D52" s="9" t="s">
        <v>4</v>
      </c>
      <c r="E52" s="11">
        <v>1278.3499999999999</v>
      </c>
      <c r="F52" s="11">
        <v>1676.85</v>
      </c>
      <c r="G52" s="11">
        <v>2501.3200000000002</v>
      </c>
      <c r="H52" s="11">
        <v>3542.59</v>
      </c>
      <c r="I52" s="25">
        <f t="shared" si="19"/>
        <v>5.7711401621711067</v>
      </c>
      <c r="J52" s="25">
        <f t="shared" si="20"/>
        <v>5.0664477847605527</v>
      </c>
      <c r="K52" s="25">
        <f t="shared" si="21"/>
        <v>3.7663916234189188</v>
      </c>
      <c r="L52" s="25">
        <f t="shared" si="22"/>
        <v>2.5339793461146565</v>
      </c>
      <c r="M52" s="6"/>
      <c r="N52" s="6"/>
      <c r="O52" s="6"/>
      <c r="P52" s="6"/>
      <c r="Q52" s="6"/>
      <c r="R52" s="6"/>
      <c r="S52" s="6"/>
      <c r="T52" s="6"/>
      <c r="U52" s="6"/>
      <c r="V52" s="6"/>
      <c r="W52" s="6"/>
      <c r="X52" s="6"/>
    </row>
    <row r="53" spans="1:24" ht="12.75" x14ac:dyDescent="0.2">
      <c r="A53" s="19" t="s">
        <v>39</v>
      </c>
      <c r="B53" s="18" t="s">
        <v>38</v>
      </c>
      <c r="C53" s="21">
        <v>2020</v>
      </c>
      <c r="D53" s="9" t="s">
        <v>5</v>
      </c>
      <c r="E53" s="11">
        <v>1279.3699999999999</v>
      </c>
      <c r="F53" s="11">
        <v>1677.69</v>
      </c>
      <c r="G53" s="11">
        <v>2467.7199999999998</v>
      </c>
      <c r="H53" s="11">
        <v>3475.81</v>
      </c>
      <c r="I53" s="25">
        <f t="shared" si="19"/>
        <v>5.1629183928453948</v>
      </c>
      <c r="J53" s="25">
        <f t="shared" si="20"/>
        <v>4.5139948792384921</v>
      </c>
      <c r="K53" s="25">
        <f t="shared" si="21"/>
        <v>2.3682605791846889</v>
      </c>
      <c r="L53" s="25">
        <f t="shared" si="22"/>
        <v>0.84837969343434239</v>
      </c>
      <c r="M53" s="6"/>
      <c r="N53" s="6"/>
      <c r="O53" s="6"/>
      <c r="P53" s="6"/>
      <c r="Q53" s="6"/>
      <c r="R53" s="6"/>
      <c r="S53" s="6"/>
      <c r="T53" s="6"/>
      <c r="U53" s="6"/>
      <c r="V53" s="6"/>
      <c r="W53" s="6"/>
      <c r="X53" s="6"/>
    </row>
    <row r="54" spans="1:24" ht="12.75" x14ac:dyDescent="0.2">
      <c r="A54" s="19" t="s">
        <v>39</v>
      </c>
      <c r="B54" s="18" t="s">
        <v>38</v>
      </c>
      <c r="C54" s="21">
        <v>2020</v>
      </c>
      <c r="D54" s="9" t="s">
        <v>6</v>
      </c>
      <c r="E54" s="11">
        <v>1289.46</v>
      </c>
      <c r="F54" s="11">
        <v>1689.3</v>
      </c>
      <c r="G54" s="11">
        <v>2474.23</v>
      </c>
      <c r="H54" s="11">
        <v>3482.44</v>
      </c>
      <c r="I54" s="25">
        <f t="shared" si="19"/>
        <v>6.543168053409576</v>
      </c>
      <c r="J54" s="25">
        <f t="shared" si="20"/>
        <v>5.6842921848802463</v>
      </c>
      <c r="K54" s="25">
        <f t="shared" si="21"/>
        <v>3.4251700253731698</v>
      </c>
      <c r="L54" s="25">
        <f t="shared" si="22"/>
        <v>1.9560081156331233</v>
      </c>
      <c r="M54" s="6"/>
      <c r="N54" s="6"/>
      <c r="O54" s="6"/>
      <c r="P54" s="6"/>
      <c r="Q54" s="6"/>
      <c r="R54" s="6"/>
      <c r="S54" s="6"/>
      <c r="T54" s="6"/>
      <c r="U54" s="6"/>
      <c r="V54" s="6"/>
      <c r="W54" s="6"/>
      <c r="X54" s="6"/>
    </row>
    <row r="55" spans="1:24" ht="12.75" x14ac:dyDescent="0.2">
      <c r="A55" s="19" t="s">
        <v>39</v>
      </c>
      <c r="B55" s="18" t="s">
        <v>38</v>
      </c>
      <c r="C55" s="21">
        <v>2020</v>
      </c>
      <c r="D55" s="9" t="s">
        <v>7</v>
      </c>
      <c r="E55" s="11">
        <v>1279.0899999999999</v>
      </c>
      <c r="F55" s="11">
        <v>1679.08</v>
      </c>
      <c r="G55" s="11">
        <v>2481.77</v>
      </c>
      <c r="H55" s="11">
        <v>3504.34</v>
      </c>
      <c r="I55" s="25">
        <f t="shared" si="19"/>
        <v>6.485235474820783</v>
      </c>
      <c r="J55" s="25">
        <f t="shared" si="20"/>
        <v>5.6536813425369425</v>
      </c>
      <c r="K55" s="25">
        <f t="shared" si="21"/>
        <v>4.1526426670919214</v>
      </c>
      <c r="L55" s="25">
        <f t="shared" si="22"/>
        <v>3.0648828133041928</v>
      </c>
      <c r="M55" s="6"/>
      <c r="N55" s="6"/>
      <c r="O55" s="6"/>
      <c r="P55" s="6"/>
      <c r="Q55" s="6"/>
      <c r="R55" s="6"/>
      <c r="S55" s="6"/>
      <c r="T55" s="6"/>
      <c r="U55" s="6"/>
      <c r="V55" s="6"/>
      <c r="W55" s="6"/>
      <c r="X55" s="6"/>
    </row>
    <row r="56" spans="1:24" ht="12.75" x14ac:dyDescent="0.2">
      <c r="A56" s="19" t="s">
        <v>39</v>
      </c>
      <c r="B56" s="18" t="s">
        <v>38</v>
      </c>
      <c r="C56" s="21">
        <v>2020</v>
      </c>
      <c r="D56" s="9" t="s">
        <v>14</v>
      </c>
      <c r="E56" s="11">
        <v>1287.5899999999999</v>
      </c>
      <c r="F56" s="11">
        <v>1688.57</v>
      </c>
      <c r="G56" s="11">
        <v>2503.19</v>
      </c>
      <c r="H56" s="11">
        <v>3536.85</v>
      </c>
      <c r="I56" s="25">
        <f t="shared" si="19"/>
        <v>5.6770243430015688</v>
      </c>
      <c r="J56" s="25">
        <f t="shared" si="20"/>
        <v>4.9955541185029428</v>
      </c>
      <c r="K56" s="25">
        <f t="shared" si="21"/>
        <v>4.2166442539478988</v>
      </c>
      <c r="L56" s="25">
        <f t="shared" si="22"/>
        <v>3.4447963920013258</v>
      </c>
      <c r="M56" s="6"/>
      <c r="N56" s="6"/>
      <c r="O56" s="6"/>
      <c r="P56" s="6"/>
      <c r="Q56" s="6"/>
      <c r="R56" s="6"/>
      <c r="S56" s="6"/>
      <c r="T56" s="6"/>
      <c r="U56" s="6"/>
      <c r="V56" s="6"/>
      <c r="W56" s="6"/>
      <c r="X56" s="6"/>
    </row>
    <row r="57" spans="1:24" ht="12.75" x14ac:dyDescent="0.2">
      <c r="A57" s="19" t="s">
        <v>39</v>
      </c>
      <c r="B57" s="18" t="s">
        <v>38</v>
      </c>
      <c r="C57" s="21">
        <v>2020</v>
      </c>
      <c r="D57" s="9" t="s">
        <v>9</v>
      </c>
      <c r="E57" s="11">
        <v>1299.3</v>
      </c>
      <c r="F57" s="11">
        <v>1702.28</v>
      </c>
      <c r="G57" s="11">
        <v>2520.16</v>
      </c>
      <c r="H57" s="11">
        <v>3559.88</v>
      </c>
      <c r="I57" s="25">
        <f t="shared" si="19"/>
        <v>7.406795073158623</v>
      </c>
      <c r="J57" s="25">
        <f t="shared" si="20"/>
        <v>6.245084944639312</v>
      </c>
      <c r="K57" s="25">
        <f t="shared" si="21"/>
        <v>5.1078329558867042</v>
      </c>
      <c r="L57" s="25">
        <f t="shared" si="22"/>
        <v>4.1549268989165888</v>
      </c>
      <c r="M57" s="6"/>
      <c r="N57" s="6"/>
      <c r="O57" s="6"/>
      <c r="P57" s="6"/>
      <c r="Q57" s="6"/>
      <c r="R57" s="6"/>
      <c r="S57" s="6"/>
      <c r="T57" s="6"/>
      <c r="U57" s="6"/>
      <c r="V57" s="6"/>
      <c r="W57" s="6"/>
      <c r="X57" s="6"/>
    </row>
    <row r="58" spans="1:24" ht="12.75" x14ac:dyDescent="0.2">
      <c r="A58" s="19" t="s">
        <v>39</v>
      </c>
      <c r="B58" s="18" t="s">
        <v>38</v>
      </c>
      <c r="C58" s="21">
        <v>2020</v>
      </c>
      <c r="D58" s="9" t="s">
        <v>10</v>
      </c>
      <c r="E58" s="11">
        <v>1308.9100000000001</v>
      </c>
      <c r="F58" s="11">
        <v>1713.31</v>
      </c>
      <c r="G58" s="11">
        <v>2534.21</v>
      </c>
      <c r="H58" s="11">
        <v>3577.67</v>
      </c>
      <c r="I58" s="25">
        <f t="shared" si="19"/>
        <v>8.2504238514659036</v>
      </c>
      <c r="J58" s="25">
        <f t="shared" si="20"/>
        <v>6.9168221557969867</v>
      </c>
      <c r="K58" s="25">
        <f t="shared" si="21"/>
        <v>5.4865967365967272</v>
      </c>
      <c r="L58" s="25">
        <f t="shared" si="22"/>
        <v>4.3530128951152713</v>
      </c>
      <c r="M58" s="6"/>
      <c r="N58" s="6"/>
      <c r="O58" s="6"/>
      <c r="P58" s="6"/>
      <c r="Q58" s="6"/>
      <c r="R58" s="6"/>
      <c r="S58" s="6"/>
      <c r="T58" s="6"/>
      <c r="U58" s="6"/>
      <c r="V58" s="6"/>
      <c r="W58" s="6"/>
      <c r="X58" s="6"/>
    </row>
    <row r="59" spans="1:24" ht="12.75" x14ac:dyDescent="0.2">
      <c r="A59" s="19" t="s">
        <v>39</v>
      </c>
      <c r="B59" s="18" t="s">
        <v>38</v>
      </c>
      <c r="C59" s="21">
        <v>2020</v>
      </c>
      <c r="D59" s="9" t="s">
        <v>11</v>
      </c>
      <c r="E59" s="11">
        <v>1319.6</v>
      </c>
      <c r="F59" s="11">
        <v>1724.37</v>
      </c>
      <c r="G59" s="11">
        <v>2554.23</v>
      </c>
      <c r="H59" s="11">
        <v>3606.3</v>
      </c>
      <c r="I59" s="25">
        <f t="shared" si="19"/>
        <v>8.9165297919228781</v>
      </c>
      <c r="J59" s="25">
        <f t="shared" si="20"/>
        <v>7.4856010172787757</v>
      </c>
      <c r="K59" s="25">
        <f t="shared" si="21"/>
        <v>5.6667700899782902</v>
      </c>
      <c r="L59" s="25">
        <f t="shared" si="22"/>
        <v>4.4719910311043387</v>
      </c>
      <c r="M59" s="6"/>
      <c r="N59" s="6"/>
      <c r="O59" s="6"/>
      <c r="P59" s="6"/>
      <c r="Q59" s="6"/>
      <c r="R59" s="6"/>
      <c r="S59" s="6"/>
      <c r="T59" s="6"/>
      <c r="U59" s="6"/>
      <c r="V59" s="6"/>
      <c r="W59" s="6"/>
      <c r="X59" s="6"/>
    </row>
    <row r="60" spans="1:24" ht="12.75" x14ac:dyDescent="0.2">
      <c r="A60" s="19" t="s">
        <v>39</v>
      </c>
      <c r="B60" s="18" t="s">
        <v>38</v>
      </c>
      <c r="C60" s="21">
        <v>2020</v>
      </c>
      <c r="D60" s="9" t="s">
        <v>12</v>
      </c>
      <c r="E60" s="11">
        <v>1315.69</v>
      </c>
      <c r="F60" s="11">
        <v>1721</v>
      </c>
      <c r="G60" s="11">
        <v>2555.5100000000002</v>
      </c>
      <c r="H60" s="11">
        <v>3610.96</v>
      </c>
      <c r="I60" s="25">
        <f t="shared" si="19"/>
        <v>7.4199263559246109</v>
      </c>
      <c r="J60" s="25">
        <f t="shared" si="20"/>
        <v>6.3856091982444241</v>
      </c>
      <c r="K60" s="25">
        <f t="shared" si="21"/>
        <v>4.3981453111914703</v>
      </c>
      <c r="L60" s="25">
        <f t="shared" si="22"/>
        <v>3.3353269936841956</v>
      </c>
      <c r="M60" s="6"/>
      <c r="N60" s="6"/>
      <c r="O60" s="6"/>
      <c r="P60" s="6"/>
      <c r="Q60" s="6"/>
      <c r="R60" s="6"/>
      <c r="S60" s="6"/>
      <c r="T60" s="6"/>
      <c r="U60" s="6"/>
      <c r="V60" s="6"/>
      <c r="W60" s="6"/>
      <c r="X60" s="6"/>
    </row>
    <row r="61" spans="1:24" ht="12.75" x14ac:dyDescent="0.2">
      <c r="A61" s="19" t="s">
        <v>39</v>
      </c>
      <c r="B61" s="18" t="s">
        <v>38</v>
      </c>
      <c r="C61" s="21">
        <v>2020</v>
      </c>
      <c r="D61" s="9" t="s">
        <v>13</v>
      </c>
      <c r="E61" s="11">
        <v>1306.48</v>
      </c>
      <c r="F61" s="11">
        <v>1713.89</v>
      </c>
      <c r="G61" s="11">
        <v>2555.7399999999998</v>
      </c>
      <c r="H61" s="11">
        <v>3619.27</v>
      </c>
      <c r="I61" s="25">
        <f t="shared" si="19"/>
        <v>5.2780866734355003</v>
      </c>
      <c r="J61" s="25">
        <f t="shared" si="20"/>
        <v>4.6739873943421273</v>
      </c>
      <c r="K61" s="25">
        <f t="shared" si="21"/>
        <v>3.5916226546635066</v>
      </c>
      <c r="L61" s="25">
        <f t="shared" si="22"/>
        <v>2.8566962699822396</v>
      </c>
      <c r="M61" s="6"/>
      <c r="N61" s="6"/>
      <c r="O61" s="6"/>
      <c r="P61" s="6"/>
      <c r="Q61" s="6"/>
      <c r="R61" s="6"/>
      <c r="S61" s="6"/>
      <c r="T61" s="6"/>
      <c r="U61" s="6"/>
      <c r="V61" s="6"/>
      <c r="W61" s="6"/>
      <c r="X61" s="6"/>
    </row>
    <row r="62" spans="1:24" ht="12.75" x14ac:dyDescent="0.2">
      <c r="A62" s="19" t="s">
        <v>39</v>
      </c>
      <c r="B62" s="18" t="s">
        <v>38</v>
      </c>
      <c r="C62" s="21">
        <v>2021</v>
      </c>
      <c r="D62" s="9" t="s">
        <v>2</v>
      </c>
      <c r="E62" s="11">
        <v>1313.46</v>
      </c>
      <c r="F62" s="11">
        <v>1725.66</v>
      </c>
      <c r="G62" s="11">
        <v>2574.92</v>
      </c>
      <c r="H62" s="11">
        <v>3660.64</v>
      </c>
      <c r="I62" s="25">
        <f t="shared" si="19"/>
        <v>4.636489651546305</v>
      </c>
      <c r="J62" s="25">
        <f t="shared" ref="J62:J73" si="23">+(F62/F50-1)*100</f>
        <v>4.3331579997460734</v>
      </c>
      <c r="K62" s="25">
        <f t="shared" ref="K62:K73" si="24">+(G62/G50-1)*100</f>
        <v>3.5922482429001867</v>
      </c>
      <c r="L62" s="25">
        <f t="shared" ref="L62:L73" si="25">+(H62/H50-1)*100</f>
        <v>3.4380059734894663</v>
      </c>
      <c r="M62" s="6"/>
      <c r="N62" s="6"/>
      <c r="O62" s="6"/>
      <c r="P62" s="6"/>
      <c r="Q62" s="6"/>
      <c r="R62" s="6"/>
      <c r="S62" s="6"/>
      <c r="T62" s="6"/>
      <c r="U62" s="6"/>
      <c r="V62" s="6"/>
      <c r="W62" s="6"/>
      <c r="X62" s="6"/>
    </row>
    <row r="63" spans="1:24" ht="12.75" x14ac:dyDescent="0.2">
      <c r="A63" s="19" t="s">
        <v>39</v>
      </c>
      <c r="B63" s="18" t="s">
        <v>38</v>
      </c>
      <c r="C63" s="21">
        <v>2021</v>
      </c>
      <c r="D63" s="9" t="s">
        <v>3</v>
      </c>
      <c r="E63" s="11">
        <v>1313.69</v>
      </c>
      <c r="F63" s="11">
        <v>1728.88</v>
      </c>
      <c r="G63" s="11">
        <v>2585.71</v>
      </c>
      <c r="H63" s="11">
        <v>3686.9</v>
      </c>
      <c r="I63" s="25">
        <f t="shared" si="19"/>
        <v>3.8654332700822414</v>
      </c>
      <c r="J63" s="25">
        <f t="shared" si="23"/>
        <v>3.942764384055808</v>
      </c>
      <c r="K63" s="25">
        <f t="shared" si="24"/>
        <v>3.5493456357025055</v>
      </c>
      <c r="L63" s="25">
        <f t="shared" si="25"/>
        <v>3.8823817802209559</v>
      </c>
      <c r="M63" s="6"/>
      <c r="N63" s="6"/>
      <c r="O63" s="6"/>
      <c r="P63" s="6"/>
      <c r="Q63" s="6"/>
      <c r="R63" s="6"/>
      <c r="S63" s="6"/>
      <c r="T63" s="6"/>
      <c r="U63" s="6"/>
      <c r="V63" s="6"/>
      <c r="W63" s="6"/>
      <c r="X63" s="6"/>
    </row>
    <row r="64" spans="1:24" ht="12.75" x14ac:dyDescent="0.2">
      <c r="A64" s="19" t="s">
        <v>39</v>
      </c>
      <c r="B64" s="18" t="s">
        <v>38</v>
      </c>
      <c r="C64" s="21">
        <v>2021</v>
      </c>
      <c r="D64" s="9" t="s">
        <v>4</v>
      </c>
      <c r="E64" s="11">
        <v>1326.23</v>
      </c>
      <c r="F64" s="11">
        <v>1741.89</v>
      </c>
      <c r="G64" s="11">
        <v>2606.06</v>
      </c>
      <c r="H64" s="11">
        <v>3717.1800000000003</v>
      </c>
      <c r="I64" s="25">
        <f t="shared" si="19"/>
        <v>3.7454531231665866</v>
      </c>
      <c r="J64" s="25">
        <f t="shared" si="23"/>
        <v>3.8787011360586821</v>
      </c>
      <c r="K64" s="25">
        <f t="shared" si="24"/>
        <v>4.1873890585770512</v>
      </c>
      <c r="L64" s="25">
        <f t="shared" si="25"/>
        <v>4.928315159247898</v>
      </c>
      <c r="M64" s="6"/>
      <c r="N64" s="6"/>
      <c r="O64" s="6"/>
      <c r="P64" s="6"/>
      <c r="Q64" s="6"/>
      <c r="R64" s="6"/>
      <c r="S64" s="6"/>
      <c r="T64" s="6"/>
      <c r="U64" s="6"/>
      <c r="V64" s="6"/>
      <c r="W64" s="6"/>
      <c r="X64" s="6"/>
    </row>
    <row r="65" spans="1:24" ht="12.75" x14ac:dyDescent="0.2">
      <c r="A65" s="19" t="s">
        <v>39</v>
      </c>
      <c r="B65" s="18" t="s">
        <v>38</v>
      </c>
      <c r="C65" s="21">
        <v>2021</v>
      </c>
      <c r="D65" s="9" t="s">
        <v>5</v>
      </c>
      <c r="E65" s="11">
        <v>1344.23</v>
      </c>
      <c r="F65" s="11">
        <v>1759.59</v>
      </c>
      <c r="G65" s="11">
        <v>2617.71</v>
      </c>
      <c r="H65" s="11">
        <v>3722.42</v>
      </c>
      <c r="I65" s="25">
        <f t="shared" si="19"/>
        <v>5.0696827344708817</v>
      </c>
      <c r="J65" s="25">
        <f t="shared" si="23"/>
        <v>4.8817123544874219</v>
      </c>
      <c r="K65" s="25">
        <f t="shared" si="24"/>
        <v>6.0780801711701526</v>
      </c>
      <c r="L65" s="25">
        <f t="shared" si="25"/>
        <v>7.0950368403336128</v>
      </c>
      <c r="M65" s="6"/>
      <c r="N65" s="6"/>
      <c r="O65" s="6"/>
      <c r="P65" s="6"/>
      <c r="Q65" s="6"/>
      <c r="R65" s="6"/>
      <c r="S65" s="6"/>
      <c r="T65" s="6"/>
      <c r="U65" s="6"/>
      <c r="V65" s="6"/>
      <c r="W65" s="6"/>
      <c r="X65" s="6"/>
    </row>
    <row r="66" spans="1:24" ht="12.75" x14ac:dyDescent="0.2">
      <c r="A66" s="19" t="s">
        <v>39</v>
      </c>
      <c r="B66" s="18" t="s">
        <v>38</v>
      </c>
      <c r="C66" s="21">
        <v>2021</v>
      </c>
      <c r="D66" s="9" t="s">
        <v>6</v>
      </c>
      <c r="E66" s="11">
        <v>1360.83</v>
      </c>
      <c r="F66" s="11">
        <v>1778.98</v>
      </c>
      <c r="G66" s="11">
        <v>2622.13</v>
      </c>
      <c r="H66" s="11">
        <v>3717.71</v>
      </c>
      <c r="I66" s="25">
        <f t="shared" si="19"/>
        <v>5.5348750639802713</v>
      </c>
      <c r="J66" s="25">
        <f t="shared" si="23"/>
        <v>5.3087077487716794</v>
      </c>
      <c r="K66" s="25">
        <f t="shared" si="24"/>
        <v>5.9776172789110182</v>
      </c>
      <c r="L66" s="25">
        <f t="shared" si="25"/>
        <v>6.7558952918068904</v>
      </c>
      <c r="M66" s="6"/>
      <c r="N66" s="6"/>
      <c r="O66" s="6"/>
      <c r="P66" s="6"/>
      <c r="Q66" s="6"/>
      <c r="R66" s="6"/>
      <c r="S66" s="6"/>
      <c r="T66" s="6"/>
      <c r="U66" s="6"/>
      <c r="V66" s="6"/>
      <c r="W66" s="6"/>
      <c r="X66" s="6"/>
    </row>
    <row r="67" spans="1:24" ht="12.75" x14ac:dyDescent="0.2">
      <c r="A67" s="19" t="s">
        <v>39</v>
      </c>
      <c r="B67" s="18" t="s">
        <v>38</v>
      </c>
      <c r="C67" s="21">
        <v>2021</v>
      </c>
      <c r="D67" s="9" t="s">
        <v>7</v>
      </c>
      <c r="E67" s="11">
        <v>1370.74</v>
      </c>
      <c r="F67" s="11">
        <v>1793.4</v>
      </c>
      <c r="G67" s="11">
        <v>2636.95</v>
      </c>
      <c r="H67" s="11">
        <v>3740.41</v>
      </c>
      <c r="I67" s="25">
        <f t="shared" si="19"/>
        <v>7.1652502951317087</v>
      </c>
      <c r="J67" s="25">
        <f t="shared" si="23"/>
        <v>6.8084903637706473</v>
      </c>
      <c r="K67" s="25">
        <f t="shared" si="24"/>
        <v>6.2527953839396799</v>
      </c>
      <c r="L67" s="25">
        <f t="shared" si="25"/>
        <v>6.736503878048361</v>
      </c>
      <c r="M67" s="6"/>
      <c r="N67" s="6"/>
      <c r="O67" s="6"/>
      <c r="P67" s="6"/>
      <c r="Q67" s="6"/>
      <c r="R67" s="6"/>
      <c r="S67" s="6"/>
      <c r="T67" s="6"/>
      <c r="U67" s="6"/>
      <c r="V67" s="6"/>
      <c r="W67" s="6"/>
      <c r="X67" s="6"/>
    </row>
    <row r="68" spans="1:24" ht="12.75" x14ac:dyDescent="0.2">
      <c r="A68" s="19" t="s">
        <v>39</v>
      </c>
      <c r="B68" s="18" t="s">
        <v>38</v>
      </c>
      <c r="C68" s="21">
        <v>2021</v>
      </c>
      <c r="D68" s="9" t="s">
        <v>14</v>
      </c>
      <c r="E68" s="11">
        <v>1383.84</v>
      </c>
      <c r="F68" s="11">
        <v>1810.09</v>
      </c>
      <c r="G68" s="11">
        <v>2653.87</v>
      </c>
      <c r="H68" s="11">
        <v>3767.25</v>
      </c>
      <c r="I68" s="25">
        <f t="shared" si="19"/>
        <v>7.4752056166947467</v>
      </c>
      <c r="J68" s="25">
        <f t="shared" si="23"/>
        <v>7.1966219937580345</v>
      </c>
      <c r="K68" s="25">
        <f t="shared" si="24"/>
        <v>6.0195190936365162</v>
      </c>
      <c r="L68" s="25">
        <f t="shared" si="25"/>
        <v>6.514271173501851</v>
      </c>
      <c r="M68" s="6"/>
      <c r="N68" s="6"/>
      <c r="O68" s="6"/>
      <c r="P68" s="6"/>
      <c r="Q68" s="6"/>
      <c r="R68" s="6"/>
      <c r="S68" s="6"/>
      <c r="T68" s="6"/>
      <c r="U68" s="6"/>
      <c r="V68" s="6"/>
      <c r="W68" s="6"/>
      <c r="X68" s="6"/>
    </row>
    <row r="69" spans="1:24" ht="12.75" x14ac:dyDescent="0.2">
      <c r="A69" s="19" t="s">
        <v>39</v>
      </c>
      <c r="B69" s="18" t="s">
        <v>38</v>
      </c>
      <c r="C69" s="21">
        <v>2021</v>
      </c>
      <c r="D69" s="9" t="s">
        <v>9</v>
      </c>
      <c r="E69" s="11">
        <v>1399.36</v>
      </c>
      <c r="F69" s="11">
        <v>1828.54</v>
      </c>
      <c r="G69" s="11">
        <v>2673.6</v>
      </c>
      <c r="H69" s="11">
        <v>3775.94</v>
      </c>
      <c r="I69" s="25">
        <f t="shared" si="19"/>
        <v>7.7010698068190608</v>
      </c>
      <c r="J69" s="25">
        <f t="shared" si="23"/>
        <v>7.4171111685504165</v>
      </c>
      <c r="K69" s="25">
        <f t="shared" si="24"/>
        <v>6.0885023173131936</v>
      </c>
      <c r="L69" s="25">
        <f t="shared" si="25"/>
        <v>6.0693057069339362</v>
      </c>
      <c r="M69" s="6"/>
      <c r="N69" s="6"/>
      <c r="O69" s="6"/>
      <c r="P69" s="6"/>
      <c r="Q69" s="6"/>
      <c r="R69" s="6"/>
      <c r="S69" s="6"/>
      <c r="T69" s="6"/>
      <c r="U69" s="6"/>
      <c r="V69" s="6"/>
      <c r="W69" s="6"/>
      <c r="X69" s="6"/>
    </row>
    <row r="70" spans="1:24" ht="12.75" x14ac:dyDescent="0.2">
      <c r="A70" s="19" t="s">
        <v>39</v>
      </c>
      <c r="B70" s="18" t="s">
        <v>38</v>
      </c>
      <c r="C70" s="21">
        <v>2021</v>
      </c>
      <c r="D70" s="9" t="s">
        <v>10</v>
      </c>
      <c r="E70" s="11">
        <v>1417.04</v>
      </c>
      <c r="F70" s="11">
        <v>1847.27</v>
      </c>
      <c r="G70" s="11">
        <v>2698.75</v>
      </c>
      <c r="H70" s="11">
        <v>3808.81</v>
      </c>
      <c r="I70" s="25">
        <f t="shared" si="19"/>
        <v>8.2610721898373374</v>
      </c>
      <c r="J70" s="25">
        <f t="shared" si="23"/>
        <v>7.8187835242892412</v>
      </c>
      <c r="K70" s="25">
        <f t="shared" si="24"/>
        <v>6.4927531656808313</v>
      </c>
      <c r="L70" s="25">
        <f t="shared" si="25"/>
        <v>6.4606294040534751</v>
      </c>
      <c r="M70" s="6"/>
      <c r="N70" s="6"/>
      <c r="O70" s="6"/>
      <c r="P70" s="6"/>
      <c r="Q70" s="6"/>
      <c r="R70" s="6"/>
      <c r="S70" s="6"/>
      <c r="T70" s="6"/>
      <c r="U70" s="6"/>
      <c r="V70" s="6"/>
      <c r="W70" s="6"/>
      <c r="X70" s="6"/>
    </row>
    <row r="71" spans="1:24" ht="12.75" x14ac:dyDescent="0.2">
      <c r="A71" s="19" t="s">
        <v>39</v>
      </c>
      <c r="B71" s="18" t="s">
        <v>38</v>
      </c>
      <c r="C71" s="21">
        <v>2021</v>
      </c>
      <c r="D71" s="9" t="s">
        <v>11</v>
      </c>
      <c r="E71" s="11">
        <v>1418.86</v>
      </c>
      <c r="F71" s="11">
        <v>1850.69</v>
      </c>
      <c r="G71" s="11">
        <v>2715.42</v>
      </c>
      <c r="H71" s="11">
        <v>3843.24</v>
      </c>
      <c r="I71" s="25">
        <f t="shared" si="19"/>
        <v>7.5219763564716491</v>
      </c>
      <c r="J71" s="25">
        <f t="shared" si="23"/>
        <v>7.3255739777426054</v>
      </c>
      <c r="K71" s="25">
        <f t="shared" si="24"/>
        <v>6.310708119472408</v>
      </c>
      <c r="L71" s="25">
        <f t="shared" si="25"/>
        <v>6.5701688711421458</v>
      </c>
      <c r="M71" s="6"/>
      <c r="N71" s="6"/>
      <c r="O71" s="6"/>
      <c r="P71" s="6"/>
      <c r="Q71" s="6"/>
      <c r="R71" s="6"/>
      <c r="S71" s="6"/>
      <c r="T71" s="6"/>
      <c r="U71" s="6"/>
      <c r="V71" s="6"/>
      <c r="W71" s="6"/>
      <c r="X71" s="6"/>
    </row>
    <row r="72" spans="1:24" ht="12.75" x14ac:dyDescent="0.2">
      <c r="A72" s="19" t="s">
        <v>39</v>
      </c>
      <c r="B72" s="18" t="s">
        <v>38</v>
      </c>
      <c r="C72" s="21">
        <v>2021</v>
      </c>
      <c r="D72" s="9" t="s">
        <v>12</v>
      </c>
      <c r="E72" s="11">
        <v>1447.57</v>
      </c>
      <c r="F72" s="11">
        <v>1879.04</v>
      </c>
      <c r="G72" s="11">
        <v>2761.81</v>
      </c>
      <c r="H72" s="11">
        <v>3898.5299999999997</v>
      </c>
      <c r="I72" s="25">
        <f t="shared" si="19"/>
        <v>10.023637787016693</v>
      </c>
      <c r="J72" s="25">
        <f t="shared" si="23"/>
        <v>9.1830331202789051</v>
      </c>
      <c r="K72" s="25">
        <f t="shared" si="24"/>
        <v>8.072752601242005</v>
      </c>
      <c r="L72" s="25">
        <f t="shared" si="25"/>
        <v>7.9638101779028192</v>
      </c>
      <c r="M72" s="6"/>
      <c r="N72" s="6"/>
      <c r="O72" s="6"/>
      <c r="P72" s="6"/>
      <c r="Q72" s="6"/>
      <c r="R72" s="6"/>
      <c r="S72" s="6"/>
      <c r="T72" s="6"/>
      <c r="U72" s="6"/>
      <c r="V72" s="6"/>
      <c r="W72" s="6"/>
      <c r="X72" s="6"/>
    </row>
    <row r="73" spans="1:24" ht="12.75" x14ac:dyDescent="0.2">
      <c r="A73" s="19" t="s">
        <v>39</v>
      </c>
      <c r="B73" s="18" t="s">
        <v>38</v>
      </c>
      <c r="C73" s="21">
        <v>2021</v>
      </c>
      <c r="D73" s="9" t="s">
        <v>13</v>
      </c>
      <c r="E73" s="11">
        <v>1463.43</v>
      </c>
      <c r="F73" s="11">
        <v>1901.66</v>
      </c>
      <c r="G73" s="11">
        <v>2784.7</v>
      </c>
      <c r="H73" s="11">
        <v>3916.83</v>
      </c>
      <c r="I73" s="25">
        <f t="shared" si="19"/>
        <v>12.013195762659979</v>
      </c>
      <c r="J73" s="25">
        <f t="shared" si="23"/>
        <v>10.955778958976371</v>
      </c>
      <c r="K73" s="25">
        <f t="shared" si="24"/>
        <v>8.9586577664394706</v>
      </c>
      <c r="L73" s="25">
        <f t="shared" si="25"/>
        <v>8.2215474391244658</v>
      </c>
      <c r="M73" s="6"/>
      <c r="N73" s="6"/>
      <c r="O73" s="6"/>
      <c r="P73" s="6"/>
      <c r="Q73" s="6"/>
      <c r="R73" s="6"/>
      <c r="S73" s="6"/>
      <c r="T73" s="6"/>
      <c r="U73" s="6"/>
      <c r="V73" s="6"/>
      <c r="W73" s="6"/>
      <c r="X73" s="6"/>
    </row>
    <row r="74" spans="1:24" ht="12.75" x14ac:dyDescent="0.2">
      <c r="A74" s="19" t="s">
        <v>39</v>
      </c>
      <c r="B74" s="18" t="s">
        <v>38</v>
      </c>
      <c r="C74" s="21">
        <v>2022</v>
      </c>
      <c r="D74" s="9" t="s">
        <v>2</v>
      </c>
      <c r="E74" s="11">
        <v>1481.1</v>
      </c>
      <c r="F74" s="11">
        <v>1930.38</v>
      </c>
      <c r="G74" s="11">
        <v>2812.34</v>
      </c>
      <c r="H74" s="11">
        <v>3958</v>
      </c>
      <c r="I74" s="25">
        <f t="shared" si="19"/>
        <v>12.763236033072944</v>
      </c>
      <c r="J74" s="25">
        <f t="shared" ref="J74:J85" si="26">+(F74/F62-1)*100</f>
        <v>11.863287090156804</v>
      </c>
      <c r="K74" s="25">
        <f t="shared" ref="K74:K85" si="27">+(G74/G62-1)*100</f>
        <v>9.220480636291617</v>
      </c>
      <c r="L74" s="25">
        <f t="shared" ref="L74:L85" si="28">+(H74/H62-1)*100</f>
        <v>8.1231697189562588</v>
      </c>
      <c r="M74" s="6"/>
      <c r="N74" s="6"/>
      <c r="O74" s="6"/>
      <c r="P74" s="6"/>
      <c r="Q74" s="6"/>
      <c r="R74" s="6"/>
      <c r="S74" s="6"/>
      <c r="T74" s="6"/>
      <c r="U74" s="6"/>
      <c r="V74" s="6"/>
      <c r="W74" s="6"/>
      <c r="X74" s="6"/>
    </row>
    <row r="75" spans="1:24" ht="12.75" x14ac:dyDescent="0.2">
      <c r="A75" s="19" t="s">
        <v>39</v>
      </c>
      <c r="B75" s="18" t="s">
        <v>38</v>
      </c>
      <c r="C75" s="21">
        <v>2022</v>
      </c>
      <c r="D75" s="9" t="s">
        <v>3</v>
      </c>
      <c r="E75" s="11">
        <v>1496.32</v>
      </c>
      <c r="F75" s="11">
        <v>1950.26</v>
      </c>
      <c r="G75" s="11">
        <v>2837.5699999999997</v>
      </c>
      <c r="H75" s="11">
        <v>3997.24</v>
      </c>
      <c r="I75" s="25">
        <f t="shared" si="19"/>
        <v>13.902062130335157</v>
      </c>
      <c r="J75" s="25">
        <f t="shared" si="26"/>
        <v>12.804821618620132</v>
      </c>
      <c r="K75" s="25">
        <f t="shared" si="27"/>
        <v>9.7404581333560003</v>
      </c>
      <c r="L75" s="25">
        <f t="shared" si="28"/>
        <v>8.4173696059019587</v>
      </c>
      <c r="M75" s="6"/>
      <c r="N75" s="6"/>
      <c r="O75" s="6"/>
      <c r="P75" s="6"/>
      <c r="Q75" s="6"/>
      <c r="R75" s="6"/>
      <c r="S75" s="6"/>
      <c r="T75" s="6"/>
      <c r="U75" s="6"/>
      <c r="V75" s="6"/>
      <c r="W75" s="6"/>
      <c r="X75" s="6"/>
    </row>
    <row r="76" spans="1:24" ht="12.75" x14ac:dyDescent="0.2">
      <c r="A76" s="19" t="s">
        <v>39</v>
      </c>
      <c r="B76" s="18" t="s">
        <v>38</v>
      </c>
      <c r="C76" s="21">
        <v>2022</v>
      </c>
      <c r="D76" s="9" t="s">
        <v>4</v>
      </c>
      <c r="E76" s="11">
        <v>1517.96</v>
      </c>
      <c r="F76" s="11">
        <v>1974.57</v>
      </c>
      <c r="G76" s="11">
        <v>2870.2799999999997</v>
      </c>
      <c r="H76" s="11">
        <v>4042.7299999999996</v>
      </c>
      <c r="I76" s="25">
        <f t="shared" si="19"/>
        <v>14.456768433831236</v>
      </c>
      <c r="J76" s="25">
        <f t="shared" si="26"/>
        <v>13.357904345280126</v>
      </c>
      <c r="K76" s="25">
        <f t="shared" si="27"/>
        <v>10.138676776436451</v>
      </c>
      <c r="L76" s="25">
        <f t="shared" si="28"/>
        <v>8.7579832023200197</v>
      </c>
      <c r="M76" s="6"/>
      <c r="N76" s="6"/>
      <c r="O76" s="6"/>
      <c r="P76" s="6"/>
      <c r="Q76" s="6"/>
      <c r="R76" s="6"/>
      <c r="S76" s="6"/>
      <c r="T76" s="6"/>
      <c r="U76" s="6"/>
      <c r="V76" s="6"/>
      <c r="W76" s="6"/>
      <c r="X76" s="6"/>
    </row>
    <row r="77" spans="1:24" ht="12.75" x14ac:dyDescent="0.2">
      <c r="A77" s="19" t="s">
        <v>39</v>
      </c>
      <c r="B77" s="18" t="s">
        <v>38</v>
      </c>
      <c r="C77" s="21">
        <v>2022</v>
      </c>
      <c r="D77" s="9" t="s">
        <v>5</v>
      </c>
      <c r="E77" s="11">
        <v>1522.44</v>
      </c>
      <c r="F77" s="11">
        <v>1978.54</v>
      </c>
      <c r="G77" s="11">
        <v>2874.15</v>
      </c>
      <c r="H77" s="11">
        <v>4041.25</v>
      </c>
      <c r="I77" s="25">
        <f t="shared" si="19"/>
        <v>13.257403866897777</v>
      </c>
      <c r="J77" s="25">
        <f t="shared" si="26"/>
        <v>12.44323961832019</v>
      </c>
      <c r="K77" s="25">
        <f t="shared" si="27"/>
        <v>9.7963487170083852</v>
      </c>
      <c r="L77" s="25">
        <f t="shared" si="28"/>
        <v>8.5651269872824685</v>
      </c>
      <c r="M77" s="6"/>
      <c r="N77" s="6"/>
      <c r="O77" s="6"/>
      <c r="P77" s="6"/>
      <c r="Q77" s="6"/>
      <c r="R77" s="6"/>
      <c r="S77" s="6"/>
      <c r="T77" s="6"/>
      <c r="U77" s="6"/>
      <c r="V77" s="6"/>
      <c r="W77" s="6"/>
      <c r="X77" s="6"/>
    </row>
    <row r="78" spans="1:24" ht="12.75" x14ac:dyDescent="0.2">
      <c r="A78" s="19" t="s">
        <v>39</v>
      </c>
      <c r="B78" s="18" t="s">
        <v>38</v>
      </c>
      <c r="C78" s="21">
        <v>2022</v>
      </c>
      <c r="D78" s="9" t="s">
        <v>6</v>
      </c>
      <c r="E78" s="11">
        <v>1523.9</v>
      </c>
      <c r="F78" s="11">
        <v>1982.45</v>
      </c>
      <c r="G78" s="11">
        <v>2866.12</v>
      </c>
      <c r="H78" s="11">
        <v>4024.62</v>
      </c>
      <c r="I78" s="25">
        <f t="shared" ref="I78:I109" si="29">+(E78/E66-1)*100</f>
        <v>11.983127943975379</v>
      </c>
      <c r="J78" s="25">
        <f t="shared" si="26"/>
        <v>11.437452922461189</v>
      </c>
      <c r="K78" s="25">
        <f t="shared" si="27"/>
        <v>9.3050306430268357</v>
      </c>
      <c r="L78" s="25">
        <f t="shared" si="28"/>
        <v>8.2553507401061275</v>
      </c>
      <c r="M78" s="6"/>
      <c r="N78" s="6"/>
      <c r="O78" s="6"/>
      <c r="P78" s="6"/>
      <c r="Q78" s="6"/>
      <c r="R78" s="6"/>
      <c r="S78" s="6"/>
      <c r="T78" s="6"/>
      <c r="U78" s="6"/>
      <c r="V78" s="6"/>
      <c r="W78" s="6"/>
      <c r="X78" s="6"/>
    </row>
    <row r="79" spans="1:24" ht="12.75" x14ac:dyDescent="0.2">
      <c r="A79" s="19" t="s">
        <v>39</v>
      </c>
      <c r="B79" s="18" t="s">
        <v>38</v>
      </c>
      <c r="C79" s="21">
        <v>2022</v>
      </c>
      <c r="D79" s="9" t="s">
        <v>7</v>
      </c>
      <c r="E79" s="11">
        <v>1544.88</v>
      </c>
      <c r="F79" s="11">
        <v>2011.99</v>
      </c>
      <c r="G79" s="11">
        <v>2898.16</v>
      </c>
      <c r="H79" s="11">
        <v>4065.1099999999997</v>
      </c>
      <c r="I79" s="25">
        <f t="shared" si="29"/>
        <v>12.704086843602735</v>
      </c>
      <c r="J79" s="25">
        <f t="shared" si="26"/>
        <v>12.188580350172851</v>
      </c>
      <c r="K79" s="25">
        <f t="shared" si="27"/>
        <v>9.905762339065971</v>
      </c>
      <c r="L79" s="25">
        <f t="shared" si="28"/>
        <v>8.6808665360214476</v>
      </c>
      <c r="M79" s="6"/>
      <c r="N79" s="6"/>
      <c r="O79" s="6"/>
      <c r="P79" s="6"/>
      <c r="Q79" s="6"/>
      <c r="R79" s="6"/>
      <c r="S79" s="6"/>
      <c r="T79" s="6"/>
      <c r="U79" s="6"/>
      <c r="V79" s="6"/>
      <c r="W79" s="6"/>
      <c r="X79" s="6"/>
    </row>
    <row r="80" spans="1:24" ht="12.75" x14ac:dyDescent="0.2">
      <c r="A80" s="19" t="s">
        <v>39</v>
      </c>
      <c r="B80" s="18" t="s">
        <v>38</v>
      </c>
      <c r="C80" s="21">
        <v>2022</v>
      </c>
      <c r="D80" s="9" t="s">
        <v>14</v>
      </c>
      <c r="E80" s="11">
        <v>1566.95</v>
      </c>
      <c r="F80" s="11">
        <v>2042.89</v>
      </c>
      <c r="G80" s="11">
        <v>2928.4700000000003</v>
      </c>
      <c r="H80" s="11">
        <v>4105.1099999999997</v>
      </c>
      <c r="I80" s="25">
        <f t="shared" si="29"/>
        <v>13.232021042895138</v>
      </c>
      <c r="J80" s="25">
        <f t="shared" si="26"/>
        <v>12.861238943919929</v>
      </c>
      <c r="K80" s="25">
        <f t="shared" si="27"/>
        <v>10.347153402389742</v>
      </c>
      <c r="L80" s="25">
        <f t="shared" si="28"/>
        <v>8.9683456101931078</v>
      </c>
      <c r="M80" s="6"/>
      <c r="N80" s="6"/>
      <c r="O80" s="6"/>
      <c r="P80" s="6"/>
      <c r="Q80" s="6"/>
      <c r="R80" s="6"/>
      <c r="S80" s="6"/>
      <c r="T80" s="6"/>
      <c r="U80" s="6"/>
      <c r="V80" s="6"/>
      <c r="W80" s="6"/>
      <c r="X80" s="6"/>
    </row>
    <row r="81" spans="1:24" ht="12.75" x14ac:dyDescent="0.2">
      <c r="A81" s="19" t="s">
        <v>39</v>
      </c>
      <c r="B81" s="18" t="s">
        <v>38</v>
      </c>
      <c r="C81" s="21">
        <v>2022</v>
      </c>
      <c r="D81" s="9" t="s">
        <v>9</v>
      </c>
      <c r="E81" s="11">
        <v>1600.18</v>
      </c>
      <c r="F81" s="11">
        <v>2086.21</v>
      </c>
      <c r="G81" s="11">
        <v>2970.76</v>
      </c>
      <c r="H81" s="11">
        <v>4158.3500000000004</v>
      </c>
      <c r="I81" s="25">
        <f t="shared" si="29"/>
        <v>14.350846101074799</v>
      </c>
      <c r="J81" s="25">
        <f t="shared" si="26"/>
        <v>14.091570323864943</v>
      </c>
      <c r="K81" s="25">
        <f t="shared" si="27"/>
        <v>11.114602034709776</v>
      </c>
      <c r="L81" s="25">
        <f t="shared" si="28"/>
        <v>10.127544399540245</v>
      </c>
      <c r="M81" s="6"/>
      <c r="N81" s="6"/>
      <c r="O81" s="6"/>
      <c r="P81" s="6"/>
      <c r="Q81" s="6"/>
      <c r="R81" s="6"/>
      <c r="S81" s="6"/>
      <c r="T81" s="6"/>
      <c r="U81" s="6"/>
      <c r="V81" s="6"/>
      <c r="W81" s="6"/>
      <c r="X81" s="6"/>
    </row>
    <row r="82" spans="1:24" ht="12.75" x14ac:dyDescent="0.2">
      <c r="A82" s="19" t="s">
        <v>39</v>
      </c>
      <c r="B82" s="18" t="s">
        <v>38</v>
      </c>
      <c r="C82" s="21">
        <v>2022</v>
      </c>
      <c r="D82" s="9" t="s">
        <v>10</v>
      </c>
      <c r="E82" s="11">
        <v>1625.57</v>
      </c>
      <c r="F82" s="11">
        <v>2114.0300000000002</v>
      </c>
      <c r="G82" s="11">
        <v>3006.9700000000003</v>
      </c>
      <c r="H82" s="11">
        <v>4194.32</v>
      </c>
      <c r="I82" s="25">
        <f t="shared" si="29"/>
        <v>14.715886636933329</v>
      </c>
      <c r="J82" s="25">
        <f t="shared" si="26"/>
        <v>14.440769351529559</v>
      </c>
      <c r="K82" s="25">
        <f t="shared" si="27"/>
        <v>11.420842982862457</v>
      </c>
      <c r="L82" s="25">
        <f t="shared" si="28"/>
        <v>10.121534022437451</v>
      </c>
      <c r="M82" s="6"/>
      <c r="N82" s="6"/>
      <c r="O82" s="6"/>
      <c r="P82" s="6"/>
      <c r="Q82" s="6"/>
      <c r="R82" s="6"/>
      <c r="S82" s="6"/>
      <c r="T82" s="6"/>
      <c r="U82" s="6"/>
      <c r="V82" s="6"/>
      <c r="W82" s="6"/>
      <c r="X82" s="6"/>
    </row>
    <row r="83" spans="1:24" ht="12.75" x14ac:dyDescent="0.2">
      <c r="A83" s="19" t="s">
        <v>39</v>
      </c>
      <c r="B83" s="18" t="s">
        <v>38</v>
      </c>
      <c r="C83" s="21">
        <v>2022</v>
      </c>
      <c r="D83" s="9" t="s">
        <v>11</v>
      </c>
      <c r="E83" s="11">
        <v>1624.24</v>
      </c>
      <c r="F83" s="11">
        <v>2112.1</v>
      </c>
      <c r="G83" s="11">
        <v>3022.77</v>
      </c>
      <c r="H83" s="11">
        <v>4208.93</v>
      </c>
      <c r="I83" s="25">
        <f t="shared" si="29"/>
        <v>14.475001057186754</v>
      </c>
      <c r="J83" s="25">
        <f t="shared" si="26"/>
        <v>14.125002026271272</v>
      </c>
      <c r="K83" s="25">
        <f t="shared" si="27"/>
        <v>11.318691031221695</v>
      </c>
      <c r="L83" s="25">
        <f t="shared" si="28"/>
        <v>9.5151486766374305</v>
      </c>
      <c r="M83" s="6"/>
      <c r="N83" s="6"/>
      <c r="O83" s="6"/>
      <c r="P83" s="6"/>
      <c r="Q83" s="6"/>
      <c r="R83" s="6"/>
      <c r="S83" s="6"/>
      <c r="T83" s="6"/>
      <c r="U83" s="6"/>
      <c r="V83" s="6"/>
      <c r="W83" s="6"/>
      <c r="X83" s="6"/>
    </row>
    <row r="84" spans="1:24" ht="12.75" x14ac:dyDescent="0.2">
      <c r="A84" s="19" t="s">
        <v>39</v>
      </c>
      <c r="B84" s="18" t="s">
        <v>38</v>
      </c>
      <c r="C84" s="21">
        <v>2022</v>
      </c>
      <c r="D84" s="9" t="s">
        <v>12</v>
      </c>
      <c r="E84" s="11">
        <v>1620.78</v>
      </c>
      <c r="F84" s="11">
        <v>2110.39</v>
      </c>
      <c r="G84" s="11">
        <v>3037.42</v>
      </c>
      <c r="H84" s="11">
        <v>4233.41</v>
      </c>
      <c r="I84" s="25">
        <f t="shared" si="29"/>
        <v>11.965569886084971</v>
      </c>
      <c r="J84" s="25">
        <f t="shared" si="26"/>
        <v>12.312138113079008</v>
      </c>
      <c r="K84" s="25">
        <f t="shared" si="27"/>
        <v>9.9793251527078297</v>
      </c>
      <c r="L84" s="25">
        <f t="shared" si="28"/>
        <v>8.5899043998635349</v>
      </c>
      <c r="M84" s="6"/>
      <c r="N84" s="6"/>
      <c r="O84" s="6"/>
      <c r="P84" s="6"/>
      <c r="Q84" s="6"/>
      <c r="R84" s="6"/>
      <c r="S84" s="6"/>
      <c r="T84" s="6"/>
      <c r="U84" s="6"/>
      <c r="V84" s="6"/>
      <c r="W84" s="6"/>
      <c r="X84" s="6"/>
    </row>
    <row r="85" spans="1:24" ht="12.75" x14ac:dyDescent="0.2">
      <c r="A85" s="19" t="s">
        <v>39</v>
      </c>
      <c r="B85" s="18" t="s">
        <v>38</v>
      </c>
      <c r="C85" s="21">
        <v>2022</v>
      </c>
      <c r="D85" s="9" t="s">
        <v>13</v>
      </c>
      <c r="E85" s="11">
        <v>1630.95</v>
      </c>
      <c r="F85" s="11">
        <v>2124.6999999999998</v>
      </c>
      <c r="G85" s="11">
        <v>3051.8</v>
      </c>
      <c r="H85" s="11">
        <v>4246.0599999999995</v>
      </c>
      <c r="I85" s="25">
        <f t="shared" si="29"/>
        <v>11.447079805662042</v>
      </c>
      <c r="J85" s="25">
        <f t="shared" si="26"/>
        <v>11.728700188256557</v>
      </c>
      <c r="K85" s="25">
        <f t="shared" si="27"/>
        <v>9.5916974898552887</v>
      </c>
      <c r="L85" s="25">
        <f t="shared" si="28"/>
        <v>8.4055218122818687</v>
      </c>
      <c r="M85" s="6"/>
      <c r="N85" s="6"/>
      <c r="O85" s="6"/>
      <c r="P85" s="6"/>
      <c r="Q85" s="6"/>
      <c r="R85" s="6"/>
      <c r="S85" s="6"/>
      <c r="T85" s="6"/>
      <c r="U85" s="6"/>
      <c r="V85" s="6"/>
      <c r="W85" s="6"/>
      <c r="X85" s="6"/>
    </row>
    <row r="86" spans="1:24" ht="12.75" x14ac:dyDescent="0.2">
      <c r="A86" s="19" t="s">
        <v>39</v>
      </c>
      <c r="B86" s="18" t="s">
        <v>38</v>
      </c>
      <c r="C86" s="21">
        <v>2023</v>
      </c>
      <c r="D86" s="9" t="s">
        <v>2</v>
      </c>
      <c r="E86" s="11">
        <v>1644.23</v>
      </c>
      <c r="F86" s="11">
        <v>2143.7199999999998</v>
      </c>
      <c r="G86" s="11">
        <v>3074.51</v>
      </c>
      <c r="H86" s="11">
        <v>4275.9699999999993</v>
      </c>
      <c r="I86" s="25">
        <f t="shared" si="29"/>
        <v>11.014111133616922</v>
      </c>
      <c r="J86" s="25">
        <f t="shared" ref="J86:J97" si="30">+(F86/F74-1)*100</f>
        <v>11.051710026005225</v>
      </c>
      <c r="K86" s="25">
        <f t="shared" ref="K86:K97" si="31">+(G86/G74-1)*100</f>
        <v>9.3221303256363122</v>
      </c>
      <c r="L86" s="25">
        <f t="shared" ref="L86:L97" si="32">+(H86/H74-1)*100</f>
        <v>8.0336028297119491</v>
      </c>
      <c r="M86" s="6"/>
      <c r="N86" s="6"/>
      <c r="O86" s="6"/>
      <c r="P86" s="6"/>
      <c r="Q86" s="6"/>
      <c r="R86" s="6"/>
      <c r="S86" s="6"/>
      <c r="T86" s="6"/>
      <c r="U86" s="6"/>
      <c r="V86" s="6"/>
      <c r="W86" s="6"/>
      <c r="X86" s="6"/>
    </row>
    <row r="87" spans="1:24" ht="12.75" x14ac:dyDescent="0.2">
      <c r="A87" s="19" t="s">
        <v>39</v>
      </c>
      <c r="B87" s="18" t="s">
        <v>38</v>
      </c>
      <c r="C87" s="21">
        <v>2023</v>
      </c>
      <c r="D87" s="9" t="s">
        <v>3</v>
      </c>
      <c r="E87" s="11">
        <v>1652.42</v>
      </c>
      <c r="F87" s="11">
        <v>2154.8000000000002</v>
      </c>
      <c r="G87" s="11">
        <v>3089.37</v>
      </c>
      <c r="H87" s="11">
        <v>4299.1900000000005</v>
      </c>
      <c r="I87" s="25">
        <f t="shared" si="29"/>
        <v>10.432260479041933</v>
      </c>
      <c r="J87" s="25">
        <f t="shared" si="30"/>
        <v>10.487832391578578</v>
      </c>
      <c r="K87" s="25">
        <f t="shared" si="31"/>
        <v>8.8737898976941629</v>
      </c>
      <c r="L87" s="25">
        <f t="shared" si="32"/>
        <v>7.5539622339414469</v>
      </c>
      <c r="M87" s="6"/>
      <c r="N87" s="6"/>
      <c r="O87" s="6"/>
      <c r="P87" s="6"/>
      <c r="Q87" s="6"/>
      <c r="R87" s="6"/>
      <c r="S87" s="6"/>
      <c r="T87" s="6"/>
      <c r="U87" s="6"/>
      <c r="V87" s="6"/>
      <c r="W87" s="6"/>
      <c r="X87" s="6"/>
    </row>
    <row r="88" spans="1:24" ht="12.75" x14ac:dyDescent="0.2">
      <c r="A88" s="19" t="s">
        <v>39</v>
      </c>
      <c r="B88" s="18" t="s">
        <v>38</v>
      </c>
      <c r="C88" s="21">
        <v>2023</v>
      </c>
      <c r="D88" s="9" t="s">
        <v>4</v>
      </c>
      <c r="E88" s="11">
        <v>1659.09</v>
      </c>
      <c r="F88" s="11">
        <v>2164.5100000000002</v>
      </c>
      <c r="G88" s="11">
        <v>3102.31</v>
      </c>
      <c r="H88" s="11">
        <v>4311.8700000000008</v>
      </c>
      <c r="I88" s="25">
        <f t="shared" si="29"/>
        <v>9.2973464386413305</v>
      </c>
      <c r="J88" s="25">
        <f t="shared" si="30"/>
        <v>9.6193095205538537</v>
      </c>
      <c r="K88" s="25">
        <f t="shared" si="31"/>
        <v>8.083880318296476</v>
      </c>
      <c r="L88" s="25">
        <f t="shared" si="32"/>
        <v>6.657382511322818</v>
      </c>
      <c r="M88" s="6"/>
      <c r="N88" s="6"/>
      <c r="O88" s="6"/>
      <c r="P88" s="6"/>
      <c r="Q88" s="6"/>
      <c r="R88" s="6"/>
      <c r="S88" s="6"/>
      <c r="T88" s="6"/>
      <c r="U88" s="6"/>
      <c r="V88" s="6"/>
      <c r="W88" s="6"/>
      <c r="X88" s="6"/>
    </row>
    <row r="89" spans="1:24" ht="12.75" x14ac:dyDescent="0.2">
      <c r="A89" s="19" t="s">
        <v>39</v>
      </c>
      <c r="B89" s="18" t="s">
        <v>38</v>
      </c>
      <c r="C89" s="21">
        <v>2023</v>
      </c>
      <c r="D89" s="9" t="s">
        <v>5</v>
      </c>
      <c r="E89" s="11">
        <v>1666.91</v>
      </c>
      <c r="F89" s="11">
        <v>2173.9299999999998</v>
      </c>
      <c r="G89" s="11">
        <v>3105.59</v>
      </c>
      <c r="H89" s="11">
        <v>4305.09</v>
      </c>
      <c r="I89" s="25">
        <f t="shared" si="29"/>
        <v>9.4893723233756333</v>
      </c>
      <c r="J89" s="25">
        <f t="shared" si="30"/>
        <v>9.875463725777589</v>
      </c>
      <c r="K89" s="25">
        <f t="shared" si="31"/>
        <v>8.0524676860985078</v>
      </c>
      <c r="L89" s="25">
        <f t="shared" si="32"/>
        <v>6.5286730590782494</v>
      </c>
      <c r="M89" s="6"/>
      <c r="N89" s="6"/>
      <c r="O89" s="6"/>
      <c r="P89" s="6"/>
      <c r="Q89" s="6"/>
      <c r="R89" s="6"/>
      <c r="S89" s="6"/>
      <c r="T89" s="6"/>
      <c r="U89" s="6"/>
      <c r="V89" s="6"/>
      <c r="W89" s="6"/>
      <c r="X89" s="6"/>
    </row>
    <row r="90" spans="1:24" ht="12.75" x14ac:dyDescent="0.2">
      <c r="A90" s="19" t="s">
        <v>39</v>
      </c>
      <c r="B90" s="18" t="s">
        <v>38</v>
      </c>
      <c r="C90" s="21">
        <v>2023</v>
      </c>
      <c r="D90" s="9" t="s">
        <v>6</v>
      </c>
      <c r="E90" s="11">
        <v>1666.33</v>
      </c>
      <c r="F90" s="11">
        <v>2177.4499999999998</v>
      </c>
      <c r="G90" s="11">
        <v>3090.81</v>
      </c>
      <c r="H90" s="11">
        <v>4279.5</v>
      </c>
      <c r="I90" s="25">
        <f t="shared" si="29"/>
        <v>9.3464138066802214</v>
      </c>
      <c r="J90" s="25">
        <f t="shared" si="30"/>
        <v>9.8363136522989123</v>
      </c>
      <c r="K90" s="25">
        <f t="shared" si="31"/>
        <v>7.8395182337096969</v>
      </c>
      <c r="L90" s="25">
        <f t="shared" si="32"/>
        <v>6.3330202602978725</v>
      </c>
      <c r="M90" s="6"/>
      <c r="N90" s="6"/>
      <c r="O90" s="6"/>
      <c r="P90" s="6"/>
      <c r="Q90" s="6"/>
      <c r="R90" s="6"/>
      <c r="S90" s="6"/>
      <c r="T90" s="6"/>
      <c r="U90" s="6"/>
      <c r="V90" s="6"/>
      <c r="W90" s="6"/>
      <c r="X90" s="6"/>
    </row>
    <row r="91" spans="1:24" ht="12.75" x14ac:dyDescent="0.2">
      <c r="A91" s="19" t="s">
        <v>39</v>
      </c>
      <c r="B91" s="18" t="s">
        <v>38</v>
      </c>
      <c r="C91" s="21">
        <v>2023</v>
      </c>
      <c r="D91" s="9" t="s">
        <v>7</v>
      </c>
      <c r="E91" s="11">
        <v>1663.17</v>
      </c>
      <c r="F91" s="11">
        <v>2179.44</v>
      </c>
      <c r="G91" s="11">
        <v>3090.77</v>
      </c>
      <c r="H91" s="11">
        <v>4277.9500000000007</v>
      </c>
      <c r="I91" s="25">
        <f t="shared" si="29"/>
        <v>7.656905390709956</v>
      </c>
      <c r="J91" s="25">
        <f t="shared" si="30"/>
        <v>8.3226059771668979</v>
      </c>
      <c r="K91" s="25">
        <f t="shared" si="31"/>
        <v>6.6459408728296587</v>
      </c>
      <c r="L91" s="25">
        <f t="shared" si="32"/>
        <v>5.2357746776840353</v>
      </c>
      <c r="M91" s="6"/>
      <c r="N91" s="6"/>
      <c r="O91" s="6"/>
      <c r="P91" s="6"/>
      <c r="Q91" s="6"/>
      <c r="R91" s="6"/>
      <c r="S91" s="6"/>
      <c r="T91" s="6"/>
      <c r="U91" s="6"/>
      <c r="V91" s="6"/>
      <c r="W91" s="6"/>
      <c r="X91" s="6"/>
    </row>
    <row r="92" spans="1:24" ht="12.75" x14ac:dyDescent="0.2">
      <c r="A92" s="19" t="s">
        <v>39</v>
      </c>
      <c r="B92" s="18" t="s">
        <v>38</v>
      </c>
      <c r="C92" s="21">
        <v>2023</v>
      </c>
      <c r="D92" s="10" t="s">
        <v>8</v>
      </c>
      <c r="E92" s="12">
        <v>1672.74</v>
      </c>
      <c r="F92" s="12">
        <v>2192.71</v>
      </c>
      <c r="G92" s="12">
        <v>3103.98</v>
      </c>
      <c r="H92" s="12">
        <v>4293.3500000000004</v>
      </c>
      <c r="I92" s="25">
        <f t="shared" si="29"/>
        <v>6.751332205877647</v>
      </c>
      <c r="J92" s="25">
        <f t="shared" si="30"/>
        <v>7.3337281987772229</v>
      </c>
      <c r="K92" s="25">
        <f t="shared" si="31"/>
        <v>5.9932319607166828</v>
      </c>
      <c r="L92" s="25">
        <f t="shared" si="32"/>
        <v>4.5855044079208707</v>
      </c>
      <c r="M92" s="6"/>
      <c r="N92" s="6"/>
      <c r="O92" s="6"/>
      <c r="P92" s="6"/>
      <c r="Q92" s="6"/>
      <c r="R92" s="6"/>
      <c r="S92" s="6"/>
      <c r="T92" s="6"/>
      <c r="U92" s="6"/>
      <c r="V92" s="6"/>
      <c r="W92" s="6"/>
      <c r="X92" s="6"/>
    </row>
    <row r="93" spans="1:24" ht="12.75" x14ac:dyDescent="0.2">
      <c r="A93" s="19" t="s">
        <v>39</v>
      </c>
      <c r="B93" s="18" t="s">
        <v>38</v>
      </c>
      <c r="C93" s="21">
        <v>2023</v>
      </c>
      <c r="D93" s="9" t="s">
        <v>9</v>
      </c>
      <c r="E93" s="12">
        <v>1699.49</v>
      </c>
      <c r="F93" s="12">
        <v>2220.46</v>
      </c>
      <c r="G93" s="12">
        <v>3139.08</v>
      </c>
      <c r="H93" s="12">
        <v>4337.5</v>
      </c>
      <c r="I93" s="25">
        <f t="shared" si="29"/>
        <v>6.2061768051094202</v>
      </c>
      <c r="J93" s="25">
        <f t="shared" si="30"/>
        <v>6.4351143940446942</v>
      </c>
      <c r="K93" s="25">
        <f t="shared" si="31"/>
        <v>5.6658902099125941</v>
      </c>
      <c r="L93" s="25">
        <f t="shared" si="32"/>
        <v>4.3081991655343987</v>
      </c>
      <c r="M93" s="6"/>
      <c r="N93" s="6"/>
      <c r="O93" s="6"/>
      <c r="P93" s="6"/>
      <c r="Q93" s="6"/>
      <c r="R93" s="6"/>
      <c r="S93" s="6"/>
      <c r="T93" s="6"/>
      <c r="U93" s="6"/>
      <c r="V93" s="6"/>
      <c r="W93" s="6"/>
      <c r="X93" s="6"/>
    </row>
    <row r="94" spans="1:24" ht="12.75" x14ac:dyDescent="0.2">
      <c r="A94" s="19" t="s">
        <v>39</v>
      </c>
      <c r="B94" s="18" t="s">
        <v>38</v>
      </c>
      <c r="C94" s="21">
        <v>2023</v>
      </c>
      <c r="D94" s="9" t="s">
        <v>10</v>
      </c>
      <c r="E94" s="12">
        <v>1721.14</v>
      </c>
      <c r="F94" s="12">
        <v>2243.12</v>
      </c>
      <c r="G94" s="12">
        <v>3171.3100000000004</v>
      </c>
      <c r="H94" s="12">
        <v>4379.41</v>
      </c>
      <c r="I94" s="25">
        <f t="shared" si="29"/>
        <v>5.8791685378052128</v>
      </c>
      <c r="J94" s="25">
        <f t="shared" si="30"/>
        <v>6.1063466459794657</v>
      </c>
      <c r="K94" s="25">
        <f t="shared" si="31"/>
        <v>5.4653022810337459</v>
      </c>
      <c r="L94" s="25">
        <f t="shared" si="32"/>
        <v>4.4128726468176005</v>
      </c>
      <c r="M94" s="6"/>
      <c r="N94" s="6"/>
      <c r="O94" s="6"/>
      <c r="P94" s="6"/>
      <c r="Q94" s="6"/>
      <c r="R94" s="6"/>
      <c r="S94" s="6"/>
      <c r="T94" s="6"/>
      <c r="U94" s="6"/>
      <c r="V94" s="6"/>
      <c r="W94" s="6"/>
      <c r="X94" s="6"/>
    </row>
    <row r="95" spans="1:24" ht="12.75" x14ac:dyDescent="0.2">
      <c r="A95" s="19" t="s">
        <v>39</v>
      </c>
      <c r="B95" s="18" t="s">
        <v>38</v>
      </c>
      <c r="C95" s="21">
        <v>2023</v>
      </c>
      <c r="D95" s="10" t="s">
        <v>11</v>
      </c>
      <c r="E95" s="12">
        <v>1701.52</v>
      </c>
      <c r="F95" s="12">
        <v>2224.83</v>
      </c>
      <c r="G95" s="12">
        <v>3166.06</v>
      </c>
      <c r="H95" s="12">
        <v>4387.2199999999993</v>
      </c>
      <c r="I95" s="25">
        <f t="shared" si="29"/>
        <v>4.7579175491306636</v>
      </c>
      <c r="J95" s="25">
        <f t="shared" si="30"/>
        <v>5.3373419819137347</v>
      </c>
      <c r="K95" s="25">
        <f t="shared" si="31"/>
        <v>4.7403540461232518</v>
      </c>
      <c r="L95" s="25">
        <f t="shared" si="32"/>
        <v>4.2359934710246794</v>
      </c>
      <c r="M95" s="6"/>
      <c r="N95" s="6"/>
      <c r="O95" s="6"/>
      <c r="P95" s="6"/>
      <c r="Q95" s="6"/>
      <c r="R95" s="6"/>
      <c r="S95" s="6"/>
      <c r="T95" s="6"/>
      <c r="U95" s="6"/>
      <c r="V95" s="6"/>
      <c r="W95" s="6"/>
      <c r="X95" s="6"/>
    </row>
    <row r="96" spans="1:24" ht="12.75" x14ac:dyDescent="0.2">
      <c r="A96" s="19" t="s">
        <v>39</v>
      </c>
      <c r="B96" s="18" t="s">
        <v>38</v>
      </c>
      <c r="C96" s="21">
        <v>2023</v>
      </c>
      <c r="D96" s="10" t="s">
        <v>12</v>
      </c>
      <c r="E96" s="12">
        <v>1703.61</v>
      </c>
      <c r="F96" s="12">
        <v>2225.5700000000002</v>
      </c>
      <c r="G96" s="14">
        <v>3183.9399999999996</v>
      </c>
      <c r="H96" s="14">
        <v>4414.01</v>
      </c>
      <c r="I96" s="25">
        <f t="shared" si="29"/>
        <v>5.1105023507200142</v>
      </c>
      <c r="J96" s="25">
        <f t="shared" si="30"/>
        <v>5.4577589924137415</v>
      </c>
      <c r="K96" s="25">
        <f t="shared" si="31"/>
        <v>4.8238307510979572</v>
      </c>
      <c r="L96" s="25">
        <f t="shared" si="32"/>
        <v>4.2660644728481412</v>
      </c>
      <c r="M96" s="6"/>
      <c r="N96" s="6"/>
      <c r="O96" s="6"/>
      <c r="P96" s="6"/>
      <c r="Q96" s="6"/>
      <c r="R96" s="6"/>
      <c r="S96" s="6"/>
      <c r="T96" s="6"/>
      <c r="U96" s="6"/>
      <c r="V96" s="6"/>
      <c r="W96" s="6"/>
      <c r="X96" s="6"/>
    </row>
    <row r="97" spans="1:24" ht="12.75" x14ac:dyDescent="0.2">
      <c r="A97" s="19" t="s">
        <v>39</v>
      </c>
      <c r="B97" s="18" t="s">
        <v>38</v>
      </c>
      <c r="C97" s="21">
        <v>2023</v>
      </c>
      <c r="D97" s="10" t="s">
        <v>13</v>
      </c>
      <c r="E97" s="12">
        <v>1743.61</v>
      </c>
      <c r="F97" s="12">
        <v>2269.5700000000002</v>
      </c>
      <c r="G97" s="14">
        <v>3225.88</v>
      </c>
      <c r="H97" s="14">
        <v>4460.93</v>
      </c>
      <c r="I97" s="25">
        <f t="shared" si="29"/>
        <v>6.9076305220883372</v>
      </c>
      <c r="J97" s="25">
        <f t="shared" si="30"/>
        <v>6.8183743587330037</v>
      </c>
      <c r="K97" s="25">
        <f t="shared" si="31"/>
        <v>5.704174585490529</v>
      </c>
      <c r="L97" s="25">
        <f t="shared" si="32"/>
        <v>5.0604560463111792</v>
      </c>
      <c r="M97" s="6"/>
      <c r="N97" s="6"/>
      <c r="O97" s="6"/>
      <c r="P97" s="6"/>
      <c r="Q97" s="6"/>
      <c r="R97" s="6"/>
      <c r="S97" s="6"/>
      <c r="T97" s="6"/>
      <c r="U97" s="6"/>
      <c r="V97" s="6"/>
      <c r="W97" s="6"/>
      <c r="X97" s="6"/>
    </row>
    <row r="98" spans="1:24" ht="12.75" x14ac:dyDescent="0.2">
      <c r="A98" s="19" t="s">
        <v>39</v>
      </c>
      <c r="B98" s="18" t="s">
        <v>38</v>
      </c>
      <c r="C98" s="22">
        <v>2024</v>
      </c>
      <c r="D98" s="9" t="s">
        <v>2</v>
      </c>
      <c r="E98" s="12">
        <v>1798.56</v>
      </c>
      <c r="F98" s="12">
        <v>2328.59</v>
      </c>
      <c r="G98" s="14">
        <v>3285.68</v>
      </c>
      <c r="H98" s="14">
        <v>4528.71</v>
      </c>
      <c r="I98" s="25">
        <f t="shared" si="29"/>
        <v>9.3861564379679194</v>
      </c>
      <c r="J98" s="25">
        <f t="shared" ref="J98:J109" si="33">+(F98/F86-1)*100</f>
        <v>8.6237941522213859</v>
      </c>
      <c r="K98" s="25">
        <f t="shared" ref="K98:K109" si="34">+(G98/G86-1)*100</f>
        <v>6.8684115517594568</v>
      </c>
      <c r="L98" s="25">
        <f t="shared" ref="L98:L109" si="35">+(H98/H86-1)*100</f>
        <v>5.910705641059244</v>
      </c>
      <c r="M98" s="6"/>
      <c r="N98" s="6"/>
      <c r="O98" s="6"/>
      <c r="P98" s="6"/>
      <c r="Q98" s="6"/>
      <c r="R98" s="6"/>
      <c r="S98" s="6"/>
      <c r="T98" s="6"/>
      <c r="U98" s="6"/>
      <c r="V98" s="6"/>
      <c r="W98" s="6"/>
      <c r="X98" s="6"/>
    </row>
    <row r="99" spans="1:24" ht="12.75" x14ac:dyDescent="0.2">
      <c r="A99" s="19" t="s">
        <v>39</v>
      </c>
      <c r="B99" s="18" t="s">
        <v>38</v>
      </c>
      <c r="C99" s="22">
        <v>2024</v>
      </c>
      <c r="D99" s="9" t="s">
        <v>3</v>
      </c>
      <c r="E99" s="12">
        <v>1756.08</v>
      </c>
      <c r="F99" s="12">
        <v>2293.38</v>
      </c>
      <c r="G99" s="14">
        <v>3252.3599999999997</v>
      </c>
      <c r="H99" s="14">
        <v>4514.9500000000007</v>
      </c>
      <c r="I99" s="25">
        <f t="shared" si="29"/>
        <v>6.2732235146028215</v>
      </c>
      <c r="J99" s="25">
        <f t="shared" si="33"/>
        <v>6.4312233153889009</v>
      </c>
      <c r="K99" s="25">
        <f t="shared" si="34"/>
        <v>5.2758329368123524</v>
      </c>
      <c r="L99" s="25">
        <f t="shared" si="35"/>
        <v>5.0186197865179194</v>
      </c>
    </row>
    <row r="100" spans="1:24" ht="12.75" x14ac:dyDescent="0.2">
      <c r="A100" s="19" t="s">
        <v>39</v>
      </c>
      <c r="B100" s="18" t="s">
        <v>38</v>
      </c>
      <c r="C100" s="22">
        <v>2024</v>
      </c>
      <c r="D100" s="9" t="s">
        <v>4</v>
      </c>
      <c r="E100" s="12">
        <v>1750.51</v>
      </c>
      <c r="F100" s="12">
        <v>2287.66</v>
      </c>
      <c r="G100" s="14">
        <v>3251.44</v>
      </c>
      <c r="H100" s="14">
        <v>4513.7299999999996</v>
      </c>
      <c r="I100" s="25">
        <f t="shared" si="29"/>
        <v>5.5102495946573127</v>
      </c>
      <c r="J100" s="25">
        <f t="shared" si="33"/>
        <v>5.6895094039759453</v>
      </c>
      <c r="K100" s="25">
        <f t="shared" si="34"/>
        <v>4.8070631239302442</v>
      </c>
      <c r="L100" s="25">
        <f t="shared" si="35"/>
        <v>4.681495499632371</v>
      </c>
    </row>
    <row r="101" spans="1:24" ht="12.75" x14ac:dyDescent="0.2">
      <c r="A101" s="19" t="s">
        <v>39</v>
      </c>
      <c r="B101" s="18" t="s">
        <v>38</v>
      </c>
      <c r="C101" s="22">
        <v>2024</v>
      </c>
      <c r="D101" s="9" t="s">
        <v>5</v>
      </c>
      <c r="E101" s="12">
        <v>1761.74</v>
      </c>
      <c r="F101" s="12">
        <v>2298.8200000000002</v>
      </c>
      <c r="G101" s="14">
        <v>3254.6800000000003</v>
      </c>
      <c r="H101" s="14">
        <v>4509.24</v>
      </c>
      <c r="I101" s="25">
        <f t="shared" si="29"/>
        <v>5.6889694104660604</v>
      </c>
      <c r="J101" s="25">
        <f t="shared" si="33"/>
        <v>5.7448951898175338</v>
      </c>
      <c r="K101" s="25">
        <f t="shared" si="34"/>
        <v>4.8006980960139556</v>
      </c>
      <c r="L101" s="25">
        <f t="shared" si="35"/>
        <v>4.7420611415789127</v>
      </c>
    </row>
    <row r="102" spans="1:24" ht="12.75" x14ac:dyDescent="0.2">
      <c r="A102" s="19" t="s">
        <v>39</v>
      </c>
      <c r="B102" s="18" t="s">
        <v>38</v>
      </c>
      <c r="C102" s="22">
        <v>2024</v>
      </c>
      <c r="D102" s="9" t="s">
        <v>6</v>
      </c>
      <c r="E102" s="12">
        <v>1767.03</v>
      </c>
      <c r="F102" s="12">
        <v>2304.37</v>
      </c>
      <c r="G102" s="14">
        <v>3244.3599999999997</v>
      </c>
      <c r="H102" s="14">
        <v>4484.1000000000004</v>
      </c>
      <c r="I102" s="25">
        <f t="shared" si="29"/>
        <v>6.043220730587584</v>
      </c>
      <c r="J102" s="25">
        <f t="shared" si="33"/>
        <v>5.828836483042088</v>
      </c>
      <c r="K102" s="25">
        <f t="shared" si="34"/>
        <v>4.9679533843879131</v>
      </c>
      <c r="L102" s="25">
        <f t="shared" si="35"/>
        <v>4.7809323519102831</v>
      </c>
    </row>
    <row r="103" spans="1:24" ht="12.75" x14ac:dyDescent="0.2">
      <c r="A103" s="19" t="s">
        <v>39</v>
      </c>
      <c r="B103" s="18" t="s">
        <v>38</v>
      </c>
      <c r="C103" s="22">
        <v>2024</v>
      </c>
      <c r="D103" s="9" t="s">
        <v>7</v>
      </c>
      <c r="E103" s="12">
        <v>1759.79</v>
      </c>
      <c r="F103" s="12">
        <v>2302.2399999999998</v>
      </c>
      <c r="G103" s="14">
        <v>3241.1499999999996</v>
      </c>
      <c r="H103" s="14">
        <v>4485.5599999999995</v>
      </c>
      <c r="I103" s="25">
        <f t="shared" si="29"/>
        <v>5.8093880962258648</v>
      </c>
      <c r="J103" s="25">
        <f t="shared" si="33"/>
        <v>5.6344749109862979</v>
      </c>
      <c r="K103" s="25">
        <f t="shared" si="34"/>
        <v>4.8654542395584199</v>
      </c>
      <c r="L103" s="25">
        <f t="shared" si="35"/>
        <v>4.8530253976787563</v>
      </c>
    </row>
    <row r="104" spans="1:24" ht="12.75" x14ac:dyDescent="0.2">
      <c r="A104" s="19" t="s">
        <v>39</v>
      </c>
      <c r="B104" s="18" t="s">
        <v>38</v>
      </c>
      <c r="C104" s="22">
        <v>2024</v>
      </c>
      <c r="D104" s="10" t="s">
        <v>8</v>
      </c>
      <c r="E104" s="12">
        <v>1804.36</v>
      </c>
      <c r="F104" s="12">
        <v>2352.34</v>
      </c>
      <c r="G104" s="14">
        <v>3293.83</v>
      </c>
      <c r="H104" s="14">
        <v>4552.8900000000003</v>
      </c>
      <c r="I104" s="25">
        <f t="shared" si="29"/>
        <v>7.8685270872938862</v>
      </c>
      <c r="J104" s="25">
        <f t="shared" si="33"/>
        <v>7.2800324712342324</v>
      </c>
      <c r="K104" s="25">
        <f t="shared" si="34"/>
        <v>6.1163409558051329</v>
      </c>
      <c r="L104" s="25">
        <f t="shared" si="35"/>
        <v>6.0451628681565728</v>
      </c>
    </row>
    <row r="105" spans="1:24" ht="12.75" x14ac:dyDescent="0.2">
      <c r="A105" s="19" t="s">
        <v>39</v>
      </c>
      <c r="B105" s="18" t="s">
        <v>38</v>
      </c>
      <c r="C105" s="22">
        <v>2024</v>
      </c>
      <c r="D105" s="9" t="s">
        <v>9</v>
      </c>
      <c r="E105" s="12">
        <v>1800.55</v>
      </c>
      <c r="F105" s="12">
        <v>2354.65</v>
      </c>
      <c r="G105" s="14">
        <v>3296.92</v>
      </c>
      <c r="H105" s="14">
        <v>4564.97</v>
      </c>
      <c r="I105" s="25">
        <f t="shared" si="29"/>
        <v>5.9464898293017265</v>
      </c>
      <c r="J105" s="25">
        <f t="shared" si="33"/>
        <v>6.0433423704998157</v>
      </c>
      <c r="K105" s="25">
        <f t="shared" si="34"/>
        <v>5.0282248302050414</v>
      </c>
      <c r="L105" s="25">
        <f t="shared" si="35"/>
        <v>5.2442651296830123</v>
      </c>
    </row>
    <row r="106" spans="1:24" ht="12.75" x14ac:dyDescent="0.2">
      <c r="A106" s="19" t="s">
        <v>39</v>
      </c>
      <c r="B106" s="18" t="s">
        <v>38</v>
      </c>
      <c r="C106" s="22">
        <v>2024</v>
      </c>
      <c r="D106" s="9" t="s">
        <v>10</v>
      </c>
      <c r="E106" s="12">
        <v>1786.88</v>
      </c>
      <c r="F106" s="12">
        <v>2344.06</v>
      </c>
      <c r="G106" s="14">
        <v>3290.62</v>
      </c>
      <c r="H106" s="14">
        <v>4567.59</v>
      </c>
      <c r="I106" s="25">
        <f t="shared" si="29"/>
        <v>3.819561453455278</v>
      </c>
      <c r="J106" s="25">
        <f t="shared" si="33"/>
        <v>4.4999821676950047</v>
      </c>
      <c r="K106" s="25">
        <f t="shared" si="34"/>
        <v>3.7621676846476548</v>
      </c>
      <c r="L106" s="25">
        <f t="shared" si="35"/>
        <v>4.2969258416088119</v>
      </c>
    </row>
    <row r="107" spans="1:24" ht="12.75" x14ac:dyDescent="0.2">
      <c r="A107" s="19" t="s">
        <v>39</v>
      </c>
      <c r="B107" s="18" t="s">
        <v>38</v>
      </c>
      <c r="C107" s="22">
        <v>2024</v>
      </c>
      <c r="D107" s="10" t="s">
        <v>11</v>
      </c>
      <c r="E107" s="13">
        <v>1791.69</v>
      </c>
      <c r="F107" s="13">
        <v>2349.71</v>
      </c>
      <c r="G107" s="14">
        <v>3308.2200000000003</v>
      </c>
      <c r="H107" s="14">
        <v>4592.47</v>
      </c>
      <c r="I107" s="25">
        <f t="shared" si="29"/>
        <v>5.299379378438096</v>
      </c>
      <c r="J107" s="25">
        <f t="shared" si="33"/>
        <v>5.6130131290930141</v>
      </c>
      <c r="K107" s="25">
        <f t="shared" si="34"/>
        <v>4.4901233710037181</v>
      </c>
      <c r="L107" s="25">
        <f t="shared" si="35"/>
        <v>4.6783612401475327</v>
      </c>
    </row>
    <row r="108" spans="1:24" ht="12.75" x14ac:dyDescent="0.2">
      <c r="A108" s="19" t="s">
        <v>39</v>
      </c>
      <c r="B108" s="18" t="s">
        <v>38</v>
      </c>
      <c r="C108" s="22">
        <v>2024</v>
      </c>
      <c r="D108" s="10" t="s">
        <v>12</v>
      </c>
      <c r="E108" s="13">
        <v>1799.17</v>
      </c>
      <c r="F108" s="13">
        <v>2359.1</v>
      </c>
      <c r="G108" s="14">
        <v>3329.63</v>
      </c>
      <c r="H108" s="14">
        <v>4628.83</v>
      </c>
      <c r="I108" s="25">
        <f t="shared" si="29"/>
        <v>5.6092650313158687</v>
      </c>
      <c r="J108" s="25">
        <f t="shared" si="33"/>
        <v>5.9998112843001827</v>
      </c>
      <c r="K108" s="25">
        <f t="shared" si="34"/>
        <v>4.5757771817308335</v>
      </c>
      <c r="L108" s="25">
        <f t="shared" si="35"/>
        <v>4.8667764685625947</v>
      </c>
    </row>
    <row r="109" spans="1:24" ht="12.75" x14ac:dyDescent="0.2">
      <c r="A109" s="19" t="s">
        <v>39</v>
      </c>
      <c r="B109" s="18" t="s">
        <v>38</v>
      </c>
      <c r="C109" s="22">
        <v>2024</v>
      </c>
      <c r="D109" s="10" t="s">
        <v>13</v>
      </c>
      <c r="E109" s="13">
        <v>1799.71</v>
      </c>
      <c r="F109" s="13">
        <v>2363.67</v>
      </c>
      <c r="G109" s="14">
        <v>3334.24</v>
      </c>
      <c r="H109" s="14">
        <v>4640.16</v>
      </c>
      <c r="I109" s="25">
        <f t="shared" si="29"/>
        <v>3.217462620654854</v>
      </c>
      <c r="J109" s="25">
        <f t="shared" si="33"/>
        <v>4.1461598452570358</v>
      </c>
      <c r="K109" s="25">
        <f t="shared" si="34"/>
        <v>3.3590834128981673</v>
      </c>
      <c r="L109" s="25">
        <f t="shared" si="35"/>
        <v>4.0177720789162708</v>
      </c>
    </row>
    <row r="110" spans="1:24" ht="12.75" x14ac:dyDescent="0.2">
      <c r="A110" s="19" t="s">
        <v>39</v>
      </c>
      <c r="B110" s="18" t="s">
        <v>38</v>
      </c>
      <c r="C110" s="22">
        <v>2025</v>
      </c>
      <c r="D110" s="16" t="s">
        <v>2</v>
      </c>
      <c r="E110" s="14">
        <v>1795.77</v>
      </c>
      <c r="F110" s="14">
        <v>2366.33</v>
      </c>
      <c r="G110" s="14">
        <v>3342.21</v>
      </c>
      <c r="H110" s="14">
        <v>4660.5200000000004</v>
      </c>
      <c r="I110" s="25">
        <f t="shared" ref="I110:I116" si="36">+(E110/E98-1)*100</f>
        <v>-0.1551240992794245</v>
      </c>
      <c r="J110" s="25">
        <f t="shared" ref="J110:J116" si="37">+(F110/F98-1)*100</f>
        <v>1.6207232703052021</v>
      </c>
      <c r="K110" s="25">
        <f t="shared" ref="K110:K116" si="38">+(G110/G98-1)*100</f>
        <v>1.7204962138735347</v>
      </c>
      <c r="L110" s="25">
        <f t="shared" ref="L110:L116" si="39">+(H110/H98-1)*100</f>
        <v>2.9105418540820827</v>
      </c>
    </row>
    <row r="111" spans="1:24" ht="12.75" x14ac:dyDescent="0.2">
      <c r="A111" s="19" t="s">
        <v>39</v>
      </c>
      <c r="B111" s="18" t="s">
        <v>38</v>
      </c>
      <c r="C111" s="22">
        <v>2025</v>
      </c>
      <c r="D111" s="16" t="s">
        <v>3</v>
      </c>
      <c r="E111" s="14">
        <v>1787.36</v>
      </c>
      <c r="F111" s="14">
        <v>2364.0100000000002</v>
      </c>
      <c r="G111" s="14">
        <v>3340.21</v>
      </c>
      <c r="H111" s="14">
        <v>4666.6499999999996</v>
      </c>
      <c r="I111" s="25">
        <f t="shared" si="36"/>
        <v>1.7812400346225665</v>
      </c>
      <c r="J111" s="25">
        <f t="shared" si="37"/>
        <v>3.0797338426252985</v>
      </c>
      <c r="K111" s="25">
        <f t="shared" si="38"/>
        <v>2.7011154976694041</v>
      </c>
      <c r="L111" s="25">
        <f t="shared" si="39"/>
        <v>3.3599486151562941</v>
      </c>
    </row>
    <row r="112" spans="1:24" ht="12.75" x14ac:dyDescent="0.2">
      <c r="A112" s="19" t="s">
        <v>39</v>
      </c>
      <c r="B112" s="18" t="s">
        <v>38</v>
      </c>
      <c r="C112" s="22">
        <v>2025</v>
      </c>
      <c r="D112" s="9" t="s">
        <v>4</v>
      </c>
      <c r="E112" s="14">
        <v>1797.48</v>
      </c>
      <c r="F112" s="14">
        <v>2379.4699999999998</v>
      </c>
      <c r="G112" s="14">
        <v>3350.38</v>
      </c>
      <c r="H112" s="14">
        <v>4680.1499999999996</v>
      </c>
      <c r="I112" s="25">
        <f t="shared" si="36"/>
        <v>2.6832180336016309</v>
      </c>
      <c r="J112" s="25">
        <f t="shared" si="37"/>
        <v>4.0132712028885464</v>
      </c>
      <c r="K112" s="25">
        <f t="shared" si="38"/>
        <v>3.0429594272076477</v>
      </c>
      <c r="L112" s="25">
        <f t="shared" si="39"/>
        <v>3.6869728583676986</v>
      </c>
    </row>
    <row r="113" spans="1:12" ht="12.75" x14ac:dyDescent="0.2">
      <c r="A113" s="19" t="s">
        <v>39</v>
      </c>
      <c r="B113" s="18" t="s">
        <v>38</v>
      </c>
      <c r="C113" s="22">
        <v>2025</v>
      </c>
      <c r="D113" s="9" t="s">
        <v>5</v>
      </c>
      <c r="E113" s="14">
        <v>1814.57</v>
      </c>
      <c r="F113" s="14">
        <v>2400.0100000000002</v>
      </c>
      <c r="G113" s="14">
        <v>3362.21</v>
      </c>
      <c r="H113" s="14">
        <v>4685.49</v>
      </c>
      <c r="I113" s="25">
        <f t="shared" si="36"/>
        <v>2.9987398821619493</v>
      </c>
      <c r="J113" s="25">
        <f t="shared" si="37"/>
        <v>4.4018235442531362</v>
      </c>
      <c r="K113" s="25">
        <f t="shared" si="38"/>
        <v>3.303857829341128</v>
      </c>
      <c r="L113" s="25">
        <f t="shared" si="39"/>
        <v>3.9086409239694531</v>
      </c>
    </row>
    <row r="114" spans="1:12" ht="12.75" x14ac:dyDescent="0.2">
      <c r="A114" s="19" t="s">
        <v>39</v>
      </c>
      <c r="B114" s="18" t="s">
        <v>38</v>
      </c>
      <c r="C114" s="22">
        <v>2025</v>
      </c>
      <c r="D114" s="9" t="s">
        <v>6</v>
      </c>
      <c r="E114" s="14">
        <v>1844.87</v>
      </c>
      <c r="F114" s="14">
        <v>2429.8000000000002</v>
      </c>
      <c r="G114" s="14">
        <v>3380.26</v>
      </c>
      <c r="H114" s="14">
        <v>4690.04</v>
      </c>
      <c r="I114" s="25">
        <f t="shared" si="36"/>
        <v>4.405131774785942</v>
      </c>
      <c r="J114" s="25">
        <f t="shared" si="37"/>
        <v>5.4431363018959678</v>
      </c>
      <c r="K114" s="25">
        <f t="shared" si="38"/>
        <v>4.1888076538978636</v>
      </c>
      <c r="L114" s="25">
        <f t="shared" si="39"/>
        <v>4.5926718851051485</v>
      </c>
    </row>
    <row r="115" spans="1:12" ht="12.75" x14ac:dyDescent="0.2">
      <c r="A115" s="19" t="s">
        <v>39</v>
      </c>
      <c r="B115" s="18" t="s">
        <v>38</v>
      </c>
      <c r="C115" s="22">
        <v>2025</v>
      </c>
      <c r="D115" s="9" t="s">
        <v>7</v>
      </c>
      <c r="E115" s="14">
        <v>1850.82</v>
      </c>
      <c r="F115" s="14">
        <v>2441.4899999999998</v>
      </c>
      <c r="G115" s="14">
        <v>3388.94</v>
      </c>
      <c r="H115" s="14">
        <v>4703.8</v>
      </c>
      <c r="I115" s="25">
        <f t="shared" si="36"/>
        <v>5.1727762971718105</v>
      </c>
      <c r="J115" s="25">
        <f t="shared" si="37"/>
        <v>6.0484571547710031</v>
      </c>
      <c r="K115" s="25">
        <f t="shared" si="38"/>
        <v>4.559801305092348</v>
      </c>
      <c r="L115" s="25">
        <f t="shared" si="39"/>
        <v>4.8653902745699584</v>
      </c>
    </row>
    <row r="116" spans="1:12" ht="12.75" x14ac:dyDescent="0.2">
      <c r="A116" s="19" t="s">
        <v>39</v>
      </c>
      <c r="B116" s="18" t="s">
        <v>38</v>
      </c>
      <c r="C116" s="22">
        <v>2025</v>
      </c>
      <c r="D116" s="10" t="s">
        <v>8</v>
      </c>
      <c r="E116" s="14">
        <v>1856.91</v>
      </c>
      <c r="F116" s="14">
        <v>2453.34</v>
      </c>
      <c r="G116" s="14">
        <v>3396.71</v>
      </c>
      <c r="H116" s="14">
        <v>4718.55</v>
      </c>
      <c r="I116" s="25">
        <f t="shared" si="36"/>
        <v>2.912389988694053</v>
      </c>
      <c r="J116" s="25">
        <f t="shared" si="37"/>
        <v>4.2935970140370872</v>
      </c>
      <c r="K116" s="25">
        <f t="shared" si="38"/>
        <v>3.1234155982549305</v>
      </c>
      <c r="L116" s="25">
        <f t="shared" si="39"/>
        <v>3.6385680304158452</v>
      </c>
    </row>
  </sheetData>
  <autoFilter ref="A1:L116" xr:uid="{CA39B45C-308C-4AAF-8BF7-6475DEA94A13}"/>
  <phoneticPr fontId="9" type="noConversion"/>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Metadato</vt:lpstr>
      <vt:lpstr>Líneas de pobreza por ingreso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Paulina Sotomayor Mora (SEPLADE, Jefe de Departamento de Estadística)</dc:creator>
  <cp:lastModifiedBy>Margarita Santiago García(SEPLADE, Analista de Planeac</cp:lastModifiedBy>
  <dcterms:created xsi:type="dcterms:W3CDTF">2023-09-18T20:13:31Z</dcterms:created>
  <dcterms:modified xsi:type="dcterms:W3CDTF">2025-08-25T16:00:45Z</dcterms:modified>
</cp:coreProperties>
</file>